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435" windowWidth="14265" windowHeight="8040" activeTab="1"/>
  </bookViews>
  <sheets>
    <sheet name="Sheet1" sheetId="1" r:id="rId1"/>
    <sheet name="NATO" sheetId="2" r:id="rId2"/>
  </sheets>
  <calcPr calcId="125725" iterateDelta="6.4766571447683168E-319"/>
</workbook>
</file>

<file path=xl/calcChain.xml><?xml version="1.0" encoding="utf-8"?>
<calcChain xmlns="http://schemas.openxmlformats.org/spreadsheetml/2006/main">
  <c r="H47" i="2"/>
  <c r="H198" i="1"/>
  <c r="J53"/>
  <c r="J54"/>
  <c r="J104"/>
  <c r="J286"/>
  <c r="J287"/>
  <c r="J288"/>
  <c r="J289"/>
  <c r="J82"/>
  <c r="J144"/>
  <c r="J83"/>
  <c r="J84"/>
  <c r="J18"/>
  <c r="J121"/>
  <c r="J19"/>
  <c r="J20"/>
  <c r="J55"/>
  <c r="J56"/>
  <c r="J191"/>
  <c r="J122"/>
  <c r="J57"/>
  <c r="J359"/>
  <c r="J58"/>
  <c r="J59"/>
  <c r="J60"/>
  <c r="J192"/>
  <c r="J193"/>
  <c r="J290"/>
  <c r="J291"/>
  <c r="J244"/>
  <c r="J245"/>
  <c r="J333"/>
  <c r="J194"/>
  <c r="J85"/>
  <c r="J195"/>
  <c r="J196"/>
  <c r="J197"/>
  <c r="J246"/>
  <c r="J247"/>
  <c r="J248"/>
  <c r="J338"/>
  <c r="J21"/>
  <c r="J131"/>
  <c r="J22"/>
  <c r="J249"/>
  <c r="J86"/>
  <c r="J87"/>
  <c r="J366"/>
  <c r="J243"/>
</calcChain>
</file>

<file path=xl/sharedStrings.xml><?xml version="1.0" encoding="utf-8"?>
<sst xmlns="http://schemas.openxmlformats.org/spreadsheetml/2006/main" count="4109" uniqueCount="596">
  <si>
    <t>Opportunity</t>
  </si>
  <si>
    <t>Organization</t>
  </si>
  <si>
    <t>Primary</t>
  </si>
  <si>
    <t>ManTech</t>
  </si>
  <si>
    <t>Number</t>
  </si>
  <si>
    <t>Stage</t>
  </si>
  <si>
    <t>Proposal Due Date</t>
  </si>
  <si>
    <t>Estimated Award Date</t>
  </si>
  <si>
    <t>Name</t>
  </si>
  <si>
    <t>Customer</t>
  </si>
  <si>
    <t>Value</t>
  </si>
  <si>
    <t>Probability</t>
  </si>
  <si>
    <t>Capture Manager</t>
  </si>
  <si>
    <t>BD Manager</t>
  </si>
  <si>
    <t>Proposal Manager</t>
  </si>
  <si>
    <t>AOP</t>
  </si>
  <si>
    <t>Lead Type</t>
  </si>
  <si>
    <t>MIC Top Ops (Watch List)</t>
  </si>
  <si>
    <t>Our Role</t>
  </si>
  <si>
    <t>Prime</t>
  </si>
  <si>
    <t>N</t>
  </si>
  <si>
    <t>New</t>
  </si>
  <si>
    <t>Subcontractor</t>
  </si>
  <si>
    <t>DEA (DRUG ENFORCEMENT ADMINISTRATION)</t>
  </si>
  <si>
    <t>ACC (AIR COMBAT COMMAND)</t>
  </si>
  <si>
    <t>CLASSIFIED</t>
  </si>
  <si>
    <t>DIA (DEFENSE INTELLIGENCE AGENCY)</t>
  </si>
  <si>
    <t>Add-on</t>
  </si>
  <si>
    <t>FAA (FEDERAL AVIATION ADMINISTRATION)</t>
  </si>
  <si>
    <t>Capture</t>
  </si>
  <si>
    <t>Recompete</t>
  </si>
  <si>
    <t>DHS (HOMELAND SECURITY)</t>
  </si>
  <si>
    <t>Exploratory</t>
  </si>
  <si>
    <t>NAVY</t>
  </si>
  <si>
    <t>USSOCOM (US SPECIAL OPERATIONS COMMAND)</t>
  </si>
  <si>
    <t>VA (VETERANS AFFAIRS)</t>
  </si>
  <si>
    <t>Qualified</t>
  </si>
  <si>
    <t>Y</t>
  </si>
  <si>
    <t>DISA (DEFENSE INFORMATION SYSTEMS AGENCY)</t>
  </si>
  <si>
    <t>SPAWAR SYSTEMS CENTER-CHARLESTON</t>
  </si>
  <si>
    <t>DARPA (DEFENSE ADVANCED RESEARCH PROJECTS AGENCY)</t>
  </si>
  <si>
    <t>ARMY</t>
  </si>
  <si>
    <t>Other</t>
  </si>
  <si>
    <t>MPO (Maryland Procurement Office)</t>
  </si>
  <si>
    <t>AFRL (AIR FORCE RESEARCH LABORATORY)</t>
  </si>
  <si>
    <t>AFMC (AIR FORCE MATERIEL COMMAND)</t>
  </si>
  <si>
    <t>USAF (AIR FORCE)</t>
  </si>
  <si>
    <t>DOS (STATE)</t>
  </si>
  <si>
    <t>TSG|SEIAERO|SEIEAST</t>
  </si>
  <si>
    <t>TSG|C4ILOG|Fld_Sust</t>
  </si>
  <si>
    <t>USAREUR (United States Army, Europe)</t>
  </si>
  <si>
    <t>Palitto, Carolyn</t>
  </si>
  <si>
    <t>TSG|GCIS|NATO</t>
  </si>
  <si>
    <t>Martin, Lindy</t>
  </si>
  <si>
    <t>Unknown</t>
  </si>
  <si>
    <t>ESC (ELECTRONIC SYSTEMS CENTER)</t>
  </si>
  <si>
    <t>Taylor, Keith</t>
  </si>
  <si>
    <t>Toro, Radames</t>
  </si>
  <si>
    <t>Marshall, James</t>
  </si>
  <si>
    <t>Martin, Felix</t>
  </si>
  <si>
    <t>Davis, Winston</t>
  </si>
  <si>
    <t>Ceballos, Lorenzo</t>
  </si>
  <si>
    <t>TSG|C4ILOG|GITM</t>
  </si>
  <si>
    <t>Wood, Peter</t>
  </si>
  <si>
    <t>Clyne, Patricia</t>
  </si>
  <si>
    <t>Mejia, Carol</t>
  </si>
  <si>
    <t>7128</t>
  </si>
  <si>
    <t>TSG|GCIS|DISA</t>
  </si>
  <si>
    <t>DOD (DEFENSE)</t>
  </si>
  <si>
    <t>Lancaster, Michael</t>
  </si>
  <si>
    <t>TSG|SEIWEST|SEIWEST</t>
  </si>
  <si>
    <t>Lehman, Robert</t>
  </si>
  <si>
    <t>USACE (ARMY CORPS OF ENGINEERS)</t>
  </si>
  <si>
    <t>Proposal Outstanding</t>
  </si>
  <si>
    <t>Proposal in Process</t>
  </si>
  <si>
    <t>NAVFAC PACIFIC</t>
  </si>
  <si>
    <t>USMC (MARINE CORPS)</t>
  </si>
  <si>
    <t>TSG|GCIS|ACSIM</t>
  </si>
  <si>
    <t>USMC MCSC (MARINE CORPS SYSTEMS COMMAND)</t>
  </si>
  <si>
    <t>Rovitti, Paul</t>
  </si>
  <si>
    <t>USSTRATCOM (US STRATEGIC COMMAND)</t>
  </si>
  <si>
    <t>Smith, Thomas</t>
  </si>
  <si>
    <t>Burgess, Charles</t>
  </si>
  <si>
    <t>TSA (TRANSPORTATION SECURITY ADMINISTRATION) - DHS</t>
  </si>
  <si>
    <t>7247</t>
  </si>
  <si>
    <t>TSG|SSILOG|BASLOG</t>
  </si>
  <si>
    <t>USPS (US POSTAL SERVICE)</t>
  </si>
  <si>
    <t>Hansen, Richard</t>
  </si>
  <si>
    <t>SACT (Supreme Allied Commander Transformation)</t>
  </si>
  <si>
    <t>Tieken-Holecek, Jody</t>
  </si>
  <si>
    <t>NC3A (NATO Consultation, Command &amp; Control Agency)</t>
  </si>
  <si>
    <t>Bergantz, Joseph</t>
  </si>
  <si>
    <t>INSCOM (INTELLIGENCE &amp; SECURITY COMMAND)</t>
  </si>
  <si>
    <t>7771</t>
  </si>
  <si>
    <t>Henton, Jeffrey</t>
  </si>
  <si>
    <t>Loudermilk, Kenneth</t>
  </si>
  <si>
    <t>ACA (ARMY CONTRACTING AGENCY)</t>
  </si>
  <si>
    <t>AFOG (AIR FORCE OPERATIONS GROUP)</t>
  </si>
  <si>
    <t>USAFE (AIR FORCES EUROPE)</t>
  </si>
  <si>
    <t>ATEC (ARMY TEST &amp; EVALUATION COMMAND)</t>
  </si>
  <si>
    <t>NAVSEA (NAVAL SEA SYSTEMS COMMAND)</t>
  </si>
  <si>
    <t>AFSPC (AIR FORCE SPACE COMMAND)</t>
  </si>
  <si>
    <t>NASA (NATIONAL AERONAUTICS &amp; SPACE ADMINISTRATION)</t>
  </si>
  <si>
    <t>AFMSA (AIR FORCE MEDICAL SUPPORT AGENCY)</t>
  </si>
  <si>
    <t>7472</t>
  </si>
  <si>
    <t>7802</t>
  </si>
  <si>
    <t>Afghanistan</t>
  </si>
  <si>
    <t>Rice, Robin</t>
  </si>
  <si>
    <t>US CENTCOM (US CENTRAL COMMAND) - DOD</t>
  </si>
  <si>
    <t>7544</t>
  </si>
  <si>
    <t>TSG|SSILOG|GNDSYS</t>
  </si>
  <si>
    <t>TACOM (TANK-AUTOMOTIVE &amp; ARMAMENTS COMMAND)</t>
  </si>
  <si>
    <t>RDECOM (ARMY RESEARCH, DEVELOPMENT &amp; ENGINEERING COMMAND)</t>
  </si>
  <si>
    <t>6467</t>
  </si>
  <si>
    <t>7034</t>
  </si>
  <si>
    <t>Robertshaw, James</t>
  </si>
  <si>
    <t>AFOTEC (OPERATIONAL TEST &amp; EVALUATION CENTER)</t>
  </si>
  <si>
    <t>6664</t>
  </si>
  <si>
    <t>U.S. Africa Command (USAFRICOM)</t>
  </si>
  <si>
    <t>7316</t>
  </si>
  <si>
    <t>Moore, James</t>
  </si>
  <si>
    <t>Laue, Greg</t>
  </si>
  <si>
    <t>7607</t>
  </si>
  <si>
    <t>Lucas, Richard</t>
  </si>
  <si>
    <t>Stone, Edward</t>
  </si>
  <si>
    <t>Bryant, B Carter</t>
  </si>
  <si>
    <t>AMCOM (ARMY AVIATION &amp; MISSILE COMMAND)</t>
  </si>
  <si>
    <t>5765</t>
  </si>
  <si>
    <t>Smith, Shawn</t>
  </si>
  <si>
    <t>Gumaskas, Gregg</t>
  </si>
  <si>
    <t>AMC (AIR MOBILITY COMMAND)</t>
  </si>
  <si>
    <t>7178</t>
  </si>
  <si>
    <t>AIR-4.0 RESEARCH &amp; ENGINEERING - NAVAIR</t>
  </si>
  <si>
    <t>7052</t>
  </si>
  <si>
    <t>Ryan, Carolyn</t>
  </si>
  <si>
    <t>5807</t>
  </si>
  <si>
    <t>NATO JWC (Joint Warfare Center)</t>
  </si>
  <si>
    <t>7506</t>
  </si>
  <si>
    <t>TSG|C4ILOG|GPM</t>
  </si>
  <si>
    <t>AMC (ARMY MATERIEL COMMAND)</t>
  </si>
  <si>
    <t>Horvath, Andrew</t>
  </si>
  <si>
    <t>Hopewell, Joshua</t>
  </si>
  <si>
    <t>Jones, Marvin</t>
  </si>
  <si>
    <t>7258</t>
  </si>
  <si>
    <t>CECOM (COMMUNICATIONS ELECTRONICS COMMAND)</t>
  </si>
  <si>
    <t>Murphy, Kristen</t>
  </si>
  <si>
    <t>NAVAIR (NAVAL AIR SYSTEMS COMMAND)</t>
  </si>
  <si>
    <t>Lusk, Patrick</t>
  </si>
  <si>
    <t>NGB (NATIONAL GUARD BUREAU)</t>
  </si>
  <si>
    <t>6222</t>
  </si>
  <si>
    <t>TSG|C4ILOG|Other_Europe</t>
  </si>
  <si>
    <t>6075</t>
  </si>
  <si>
    <t>Peyton, Dale</t>
  </si>
  <si>
    <t>5771</t>
  </si>
  <si>
    <t>FORSCOM (ARMY FORCES COMMAND)</t>
  </si>
  <si>
    <t>6480</t>
  </si>
  <si>
    <t>6597</t>
  </si>
  <si>
    <t>TSG|C4ILOG|CN_Buildout</t>
  </si>
  <si>
    <t>Paone, Nicholas</t>
  </si>
  <si>
    <t>6476</t>
  </si>
  <si>
    <t>6230</t>
  </si>
  <si>
    <t>Mancuso, Louis</t>
  </si>
  <si>
    <t>Rhoades, Gregory</t>
  </si>
  <si>
    <t>Burns, Gary</t>
  </si>
  <si>
    <t>7713</t>
  </si>
  <si>
    <t>TRADOC (ARMY TRAINING &amp; DOCTRINE COMMAND)</t>
  </si>
  <si>
    <t>USACCE (United States Army Contracting Command, Europe)</t>
  </si>
  <si>
    <t>6283</t>
  </si>
  <si>
    <t>USSOUTHCOM</t>
  </si>
  <si>
    <t>6649</t>
  </si>
  <si>
    <t>7252</t>
  </si>
  <si>
    <t>TSG|SSILOG|CRITSYS</t>
  </si>
  <si>
    <t>Bergeson, Donald</t>
  </si>
  <si>
    <t>6236</t>
  </si>
  <si>
    <t>O'Connor, Rosemary</t>
  </si>
  <si>
    <t>Gagnon, Cynthia</t>
  </si>
  <si>
    <t>Horning, Raymond</t>
  </si>
  <si>
    <t>IMCOM (ARMY INSTALLATION MANAGEMENT COMMAND)</t>
  </si>
  <si>
    <t>6218</t>
  </si>
  <si>
    <t>6896</t>
  </si>
  <si>
    <t>Landers, Ronald</t>
  </si>
  <si>
    <t>7143</t>
  </si>
  <si>
    <t>NAVFAC (NAVAL FACILITIES ENGINEERING COMMAND)</t>
  </si>
  <si>
    <t>Mazzei-Williams, Timothy</t>
  </si>
  <si>
    <t>7155</t>
  </si>
  <si>
    <t>SMDC (ARMY SPACE &amp; MISSILE DEFENSE COMMAND)</t>
  </si>
  <si>
    <t>USJFCOM (US JOINT FORCES COMMAND)</t>
  </si>
  <si>
    <t>MDA (MISSILE DEFENSE AGENCY)</t>
  </si>
  <si>
    <t>SHAPE (Supreme Headquarters Allied Powers Europe)</t>
  </si>
  <si>
    <t>TSG|SEIAERO|NeXolve</t>
  </si>
  <si>
    <t>GSFC (GODDARD SPACE FLIGHT CENTER)</t>
  </si>
  <si>
    <t>Johnson, Corwin</t>
  </si>
  <si>
    <t>5867</t>
  </si>
  <si>
    <t>SPAWAR SYSTEMS CENTER-SAN DIEGO</t>
  </si>
  <si>
    <t>6082</t>
  </si>
  <si>
    <t>SPAWAR (SPACE &amp; NAVAL WARFARE SYSTEMS COMMAND)</t>
  </si>
  <si>
    <t>Richards, Jeffrey</t>
  </si>
  <si>
    <t>6781</t>
  </si>
  <si>
    <t>7047</t>
  </si>
  <si>
    <t>USEUCOM (United States European Command)</t>
  </si>
  <si>
    <t>6412</t>
  </si>
  <si>
    <t>6155</t>
  </si>
  <si>
    <t>TSG|GCIS|Burlington</t>
  </si>
  <si>
    <t>AFSPC 21st CON</t>
  </si>
  <si>
    <t>Grussmeyer, Jimmy</t>
  </si>
  <si>
    <t>6076</t>
  </si>
  <si>
    <t>Boynton, Ann</t>
  </si>
  <si>
    <t>Madden, Jason</t>
  </si>
  <si>
    <t>Poe, Garrett</t>
  </si>
  <si>
    <t>7592</t>
  </si>
  <si>
    <t>NASA JSC (LYNDON B JOHNSON SPACE CENTER)</t>
  </si>
  <si>
    <t>7091</t>
  </si>
  <si>
    <t>Madden, John</t>
  </si>
  <si>
    <t>5034</t>
  </si>
  <si>
    <t>Cody, Kevin</t>
  </si>
  <si>
    <t>Cody, Muge</t>
  </si>
  <si>
    <t>Markey, John</t>
  </si>
  <si>
    <t>DLA (DEFENSE LOGISTICS AGENCY)</t>
  </si>
  <si>
    <t>7405</t>
  </si>
  <si>
    <t>7686</t>
  </si>
  <si>
    <t>Leonard, Darrell</t>
  </si>
  <si>
    <t>5590</t>
  </si>
  <si>
    <t>7543</t>
  </si>
  <si>
    <t>6784</t>
  </si>
  <si>
    <t>SMDC-BL (SPACE &amp; MISSILE DEFENSE BATTLE LAB)</t>
  </si>
  <si>
    <t>5646</t>
  </si>
  <si>
    <t>5793</t>
  </si>
  <si>
    <t>6543</t>
  </si>
  <si>
    <t>6544</t>
  </si>
  <si>
    <t>7500</t>
  </si>
  <si>
    <t>TSG|SSILOG|DISTOP</t>
  </si>
  <si>
    <t>LOGCOM (MARINE CORPS LOGISTICS COMMAND)</t>
  </si>
  <si>
    <t>6137</t>
  </si>
  <si>
    <t>7561</t>
  </si>
  <si>
    <t>Consultant</t>
  </si>
  <si>
    <t>7338</t>
  </si>
  <si>
    <t>Maurer, Joel</t>
  </si>
  <si>
    <t>7757</t>
  </si>
  <si>
    <t>7459</t>
  </si>
  <si>
    <t>7460</t>
  </si>
  <si>
    <t>7753</t>
  </si>
  <si>
    <t>7754</t>
  </si>
  <si>
    <t>7755</t>
  </si>
  <si>
    <t>7742</t>
  </si>
  <si>
    <t>7744</t>
  </si>
  <si>
    <t>7756</t>
  </si>
  <si>
    <t>7732</t>
  </si>
  <si>
    <t>7738</t>
  </si>
  <si>
    <t>7734</t>
  </si>
  <si>
    <t>7733</t>
  </si>
  <si>
    <t>7735</t>
  </si>
  <si>
    <t>7739</t>
  </si>
  <si>
    <t>7741</t>
  </si>
  <si>
    <t>7736</t>
  </si>
  <si>
    <t>7737</t>
  </si>
  <si>
    <t>7740</t>
  </si>
  <si>
    <t>7528</t>
  </si>
  <si>
    <t>INL (BUREAU OF INTERNATIONAL NARCOTICS &amp; LAW ENFORCEMENT AFFAIRS)</t>
  </si>
  <si>
    <t>3584</t>
  </si>
  <si>
    <t>7255</t>
  </si>
  <si>
    <t>6529</t>
  </si>
  <si>
    <t>MEDCOM (ARMY MEDICAL COMMAND)</t>
  </si>
  <si>
    <t>6296</t>
  </si>
  <si>
    <t>7347</t>
  </si>
  <si>
    <t>7720</t>
  </si>
  <si>
    <t>7721</t>
  </si>
  <si>
    <t>6757</t>
  </si>
  <si>
    <t>1165</t>
  </si>
  <si>
    <t>MSIC (MISSILE &amp; SPACE INTELLIGENCE CENTER)</t>
  </si>
  <si>
    <t>7621</t>
  </si>
  <si>
    <t>7575</t>
  </si>
  <si>
    <t>USAID (AGENCY FOR INTERNATIONAL DEVELOPMENT)</t>
  </si>
  <si>
    <t>7519</t>
  </si>
  <si>
    <t>TSG|SSILOG|SCINT</t>
  </si>
  <si>
    <t>State of Texas</t>
  </si>
  <si>
    <t>Farmer, Gregory</t>
  </si>
  <si>
    <t>6162</t>
  </si>
  <si>
    <t>7483</t>
  </si>
  <si>
    <t>7562</t>
  </si>
  <si>
    <t>7646</t>
  </si>
  <si>
    <t>6085</t>
  </si>
  <si>
    <t>7729</t>
  </si>
  <si>
    <t>6463</t>
  </si>
  <si>
    <t>6464</t>
  </si>
  <si>
    <t>6465</t>
  </si>
  <si>
    <t>6095</t>
  </si>
  <si>
    <t>6466</t>
  </si>
  <si>
    <t>6035</t>
  </si>
  <si>
    <t>5050</t>
  </si>
  <si>
    <t>7092</t>
  </si>
  <si>
    <t>7484</t>
  </si>
  <si>
    <t>6952</t>
  </si>
  <si>
    <t>7718</t>
  </si>
  <si>
    <t>7053</t>
  </si>
  <si>
    <t>5697</t>
  </si>
  <si>
    <t>DOT (TRANSPORTATION)</t>
  </si>
  <si>
    <t>Scruggs, Hugh</t>
  </si>
  <si>
    <t>7082</t>
  </si>
  <si>
    <t>Hill, Laura</t>
  </si>
  <si>
    <t>5868</t>
  </si>
  <si>
    <t>NSWC (NAVAL SURFACE WARFARE CENTER)- PANAMA CITY</t>
  </si>
  <si>
    <t>7644</t>
  </si>
  <si>
    <t>6083</t>
  </si>
  <si>
    <t>PACAF (PACIFIC AIR FORCES)</t>
  </si>
  <si>
    <t>5614</t>
  </si>
  <si>
    <t>7177</t>
  </si>
  <si>
    <t>6153</t>
  </si>
  <si>
    <t>6381</t>
  </si>
  <si>
    <t>MSFC Engineering Directorate - NASA</t>
  </si>
  <si>
    <t>5651</t>
  </si>
  <si>
    <t>NETCOM (NETWORK ENTERPRISE TECHNOLOGY COMMAND)/9TH ARMY SIGNAL COMMAND</t>
  </si>
  <si>
    <t>6711</t>
  </si>
  <si>
    <t>NAVSUP (NAVAL SUPPLY SYSTEMS COMMAND)</t>
  </si>
  <si>
    <t>6389</t>
  </si>
  <si>
    <t>7351</t>
  </si>
  <si>
    <t>US Army Security Assistance Command</t>
  </si>
  <si>
    <t>6113</t>
  </si>
  <si>
    <t>5386</t>
  </si>
  <si>
    <t>7250</t>
  </si>
  <si>
    <t>5806</t>
  </si>
  <si>
    <t>5804</t>
  </si>
  <si>
    <t>5805</t>
  </si>
  <si>
    <t>7432</t>
  </si>
  <si>
    <t>4099</t>
  </si>
  <si>
    <t>7563</t>
  </si>
  <si>
    <t>7032</t>
  </si>
  <si>
    <t>7195</t>
  </si>
  <si>
    <t>AFRC (AIR FORCE RESERVE COMMAND)</t>
  </si>
  <si>
    <t>7491</t>
  </si>
  <si>
    <t>7239</t>
  </si>
  <si>
    <t>6487</t>
  </si>
  <si>
    <t>7708</t>
  </si>
  <si>
    <t>7804</t>
  </si>
  <si>
    <t>7467</t>
  </si>
  <si>
    <t>NSWC (NAVAL SURFACE WARFARE CENTER)-HEADQUARTERS (WASHINGTON NAVY YARD)</t>
  </si>
  <si>
    <t>FISC (FLEET &amp; INDUSTRIAL SUPPLY CENTER)-NORFOLK</t>
  </si>
  <si>
    <t>Urban, Richard</t>
  </si>
  <si>
    <t>7490</t>
  </si>
  <si>
    <t>6475</t>
  </si>
  <si>
    <t>GSA (GENERAL SERVICES ADMINISTRATION)</t>
  </si>
  <si>
    <t>6944</t>
  </si>
  <si>
    <t>7495</t>
  </si>
  <si>
    <t>7196</t>
  </si>
  <si>
    <t>7812</t>
  </si>
  <si>
    <t>7766</t>
  </si>
  <si>
    <t>6080</t>
  </si>
  <si>
    <t>7148</t>
  </si>
  <si>
    <t>6119</t>
  </si>
  <si>
    <t>7799</t>
  </si>
  <si>
    <t>Space, Philip</t>
  </si>
  <si>
    <t>6107</t>
  </si>
  <si>
    <t>7725</t>
  </si>
  <si>
    <t>7514</t>
  </si>
  <si>
    <t>7571</t>
  </si>
  <si>
    <t>6087</t>
  </si>
  <si>
    <t>6720</t>
  </si>
  <si>
    <t>7433</t>
  </si>
  <si>
    <t>7360</t>
  </si>
  <si>
    <t>Brewer, Kristin</t>
  </si>
  <si>
    <t>5722</t>
  </si>
  <si>
    <t>NACMA (NATO Air Command &amp; Control System Management Agency)</t>
  </si>
  <si>
    <t>6041</t>
  </si>
  <si>
    <t>Shadrick, Melony</t>
  </si>
  <si>
    <t>3115</t>
  </si>
  <si>
    <t>6297</t>
  </si>
  <si>
    <t>7147</t>
  </si>
  <si>
    <t>MSC (MILITARY SEALIFT COMMAND)</t>
  </si>
  <si>
    <t>5861</t>
  </si>
  <si>
    <t>7344</t>
  </si>
  <si>
    <t>7722</t>
  </si>
  <si>
    <t>6088</t>
  </si>
  <si>
    <t>JV</t>
  </si>
  <si>
    <t>6225</t>
  </si>
  <si>
    <t>7266</t>
  </si>
  <si>
    <t>5944</t>
  </si>
  <si>
    <t>PEO STRI (SIMULATION, TRAINING &amp; INSTRUMENTATION PROGRAM EXECUTIVE OFFICE)</t>
  </si>
  <si>
    <t>7481</t>
  </si>
  <si>
    <t>7146</t>
  </si>
  <si>
    <t>6715</t>
  </si>
  <si>
    <t>7095</t>
  </si>
  <si>
    <t>7774</t>
  </si>
  <si>
    <t>6921</t>
  </si>
  <si>
    <t>7627</t>
  </si>
  <si>
    <t>7006</t>
  </si>
  <si>
    <t>6079</t>
  </si>
  <si>
    <t>JITC (JOINT INTEROPERATIBILITY TEST COMMAND)</t>
  </si>
  <si>
    <t>6098</t>
  </si>
  <si>
    <t>6457</t>
  </si>
  <si>
    <t>Watson, Kim</t>
  </si>
  <si>
    <t>5216</t>
  </si>
  <si>
    <t>7391</t>
  </si>
  <si>
    <t>7030</t>
  </si>
  <si>
    <t>7354</t>
  </si>
  <si>
    <t>5714</t>
  </si>
  <si>
    <t>7764</t>
  </si>
  <si>
    <t>KANEKA</t>
  </si>
  <si>
    <t>7765</t>
  </si>
  <si>
    <t>WELSOM LTD (Weight-less Sloar Cell Module</t>
  </si>
  <si>
    <t>6908</t>
  </si>
  <si>
    <t>7179</t>
  </si>
  <si>
    <t>7141</t>
  </si>
  <si>
    <t>6139</t>
  </si>
  <si>
    <t>Ft Carson</t>
  </si>
  <si>
    <t>6892</t>
  </si>
  <si>
    <t>7533</t>
  </si>
  <si>
    <t>7002</t>
  </si>
  <si>
    <t>6051</t>
  </si>
  <si>
    <t>6880</t>
  </si>
  <si>
    <t>6907</t>
  </si>
  <si>
    <t>7614</t>
  </si>
  <si>
    <t>7525</t>
  </si>
  <si>
    <t>5943</t>
  </si>
  <si>
    <t>7511</t>
  </si>
  <si>
    <t>7512</t>
  </si>
  <si>
    <t>7513</t>
  </si>
  <si>
    <t>7434</t>
  </si>
  <si>
    <t>6772</t>
  </si>
  <si>
    <t>NEVADA OPERATIONS - DOE</t>
  </si>
  <si>
    <t>7059</t>
  </si>
  <si>
    <t>6870</t>
  </si>
  <si>
    <t>7425</t>
  </si>
  <si>
    <t>5677</t>
  </si>
  <si>
    <t>5223</t>
  </si>
  <si>
    <t>Hall, David</t>
  </si>
  <si>
    <t>4093</t>
  </si>
  <si>
    <t>7494</t>
  </si>
  <si>
    <t>7198</t>
  </si>
  <si>
    <t>Ciccanti, Steven</t>
  </si>
  <si>
    <t>6945</t>
  </si>
  <si>
    <t>2574</t>
  </si>
  <si>
    <t>6528</t>
  </si>
  <si>
    <t>7524</t>
  </si>
  <si>
    <t>6120</t>
  </si>
  <si>
    <t>Polmar, Michael</t>
  </si>
  <si>
    <t>4076</t>
  </si>
  <si>
    <t>6300</t>
  </si>
  <si>
    <t>7453</t>
  </si>
  <si>
    <t>5659</t>
  </si>
  <si>
    <t>NORAD (North American Aerospace Defense Command)</t>
  </si>
  <si>
    <t>6670</t>
  </si>
  <si>
    <t>6073</t>
  </si>
  <si>
    <t>NDIC (NATIONAL DRUG INTELLIGENCE CENTER)</t>
  </si>
  <si>
    <t>7340</t>
  </si>
  <si>
    <t>7342</t>
  </si>
  <si>
    <t>7343</t>
  </si>
  <si>
    <t>7341</t>
  </si>
  <si>
    <t>7727</t>
  </si>
  <si>
    <t>5720</t>
  </si>
  <si>
    <t>7758</t>
  </si>
  <si>
    <t>7333</t>
  </si>
  <si>
    <t>6473</t>
  </si>
  <si>
    <t>6138</t>
  </si>
  <si>
    <t>7241</t>
  </si>
  <si>
    <t>5750</t>
  </si>
  <si>
    <t>7246</t>
  </si>
  <si>
    <t>5763</t>
  </si>
  <si>
    <t>6522</t>
  </si>
  <si>
    <t>2953</t>
  </si>
  <si>
    <t>7558</t>
  </si>
  <si>
    <t>5951</t>
  </si>
  <si>
    <t>7542</t>
  </si>
  <si>
    <t>6227</t>
  </si>
  <si>
    <t>2712</t>
  </si>
  <si>
    <t>6151</t>
  </si>
  <si>
    <t>6223</t>
  </si>
  <si>
    <t>6221</t>
  </si>
  <si>
    <t>7730</t>
  </si>
  <si>
    <t>NAVSISA (NAVY SUPPLY INFORMATION SYSTEMS ACTIVITY)</t>
  </si>
  <si>
    <t>7479</t>
  </si>
  <si>
    <t>6729</t>
  </si>
  <si>
    <t>7004</t>
  </si>
  <si>
    <t>5061</t>
  </si>
  <si>
    <t>6954</t>
  </si>
  <si>
    <t>7466</t>
  </si>
  <si>
    <t>7779</t>
  </si>
  <si>
    <t>5507</t>
  </si>
  <si>
    <t>Carlson, Scott</t>
  </si>
  <si>
    <t>7462</t>
  </si>
  <si>
    <t>7112</t>
  </si>
  <si>
    <t>6984</t>
  </si>
  <si>
    <t>6226</t>
  </si>
  <si>
    <t>USPACOM (U.S. Pacific Command)</t>
  </si>
  <si>
    <t>Moyers, Kevin</t>
  </si>
  <si>
    <t>7473</t>
  </si>
  <si>
    <t>6149</t>
  </si>
  <si>
    <t>7583</t>
  </si>
  <si>
    <t>7585</t>
  </si>
  <si>
    <t>7584</t>
  </si>
  <si>
    <t>7560</t>
  </si>
  <si>
    <t>6690</t>
  </si>
  <si>
    <t>7547</t>
  </si>
  <si>
    <t>7548</t>
  </si>
  <si>
    <t>7145</t>
  </si>
  <si>
    <t>7189</t>
  </si>
  <si>
    <t>7249</t>
  </si>
  <si>
    <t>7569</t>
  </si>
  <si>
    <t>6527</t>
  </si>
  <si>
    <t>USTRANSCOM (US TRANSPORTATION COMMAND)</t>
  </si>
  <si>
    <t>7632</t>
  </si>
  <si>
    <t>7622</t>
  </si>
  <si>
    <t>1188</t>
  </si>
  <si>
    <t>6897</t>
  </si>
  <si>
    <t>5875</t>
  </si>
  <si>
    <t>3374</t>
  </si>
  <si>
    <t>5244</t>
  </si>
  <si>
    <t>6906</t>
  </si>
  <si>
    <t>7337</t>
  </si>
  <si>
    <t>7424</t>
  </si>
  <si>
    <t>DSCA (DEFENSE SECURITY COOPERATION AGENCY)</t>
  </si>
  <si>
    <t>7489</t>
  </si>
  <si>
    <t>5712</t>
  </si>
  <si>
    <t>7618</t>
  </si>
  <si>
    <t>7711</t>
  </si>
  <si>
    <t>6303</t>
  </si>
  <si>
    <t>7410</t>
  </si>
  <si>
    <t>6833</t>
  </si>
  <si>
    <t>Wright, Robert</t>
  </si>
  <si>
    <t>6835</t>
  </si>
  <si>
    <t>7475</t>
  </si>
  <si>
    <t>7339</t>
  </si>
  <si>
    <t>7546</t>
  </si>
  <si>
    <t>6121</t>
  </si>
  <si>
    <t>6250</t>
  </si>
  <si>
    <t>6724</t>
  </si>
  <si>
    <t>6939</t>
  </si>
  <si>
    <t>6968</t>
  </si>
  <si>
    <t>6938</t>
  </si>
  <si>
    <t>7328</t>
  </si>
  <si>
    <t>7574</t>
  </si>
  <si>
    <t>7485</t>
  </si>
  <si>
    <t>7728</t>
  </si>
  <si>
    <t>7532</t>
  </si>
  <si>
    <t>6114</t>
  </si>
  <si>
    <t>6905</t>
  </si>
  <si>
    <t>6032</t>
  </si>
  <si>
    <t>7417</t>
  </si>
  <si>
    <t>5948</t>
  </si>
  <si>
    <t>7134</t>
  </si>
  <si>
    <t>6652</t>
  </si>
  <si>
    <t>MCTSSA (MARINE CORPS TACTICAL SYSTEMS SUPPORT ACTIVITY)</t>
  </si>
  <si>
    <t>6999</t>
  </si>
  <si>
    <t>5818</t>
  </si>
  <si>
    <t>5817</t>
  </si>
  <si>
    <t>7811</t>
  </si>
  <si>
    <t>7691</t>
  </si>
  <si>
    <t>6392</t>
  </si>
  <si>
    <t>7568</t>
  </si>
  <si>
    <t>6479</t>
  </si>
  <si>
    <t>6468</t>
  </si>
  <si>
    <t>7413</t>
  </si>
  <si>
    <t>7723</t>
  </si>
  <si>
    <t>7565</t>
  </si>
  <si>
    <t>7157</t>
  </si>
  <si>
    <t>7398</t>
  </si>
  <si>
    <t>6701</t>
  </si>
  <si>
    <t>6470</t>
  </si>
  <si>
    <t>6228</t>
  </si>
  <si>
    <t>6042</t>
  </si>
  <si>
    <t>6650</t>
  </si>
  <si>
    <t>6651</t>
  </si>
  <si>
    <t>6920</t>
  </si>
  <si>
    <t>5991</t>
  </si>
  <si>
    <t>7470</t>
  </si>
  <si>
    <t>7487</t>
  </si>
  <si>
    <t>5060</t>
  </si>
  <si>
    <t>7173</t>
  </si>
  <si>
    <t>6483</t>
  </si>
  <si>
    <t>6598</t>
  </si>
  <si>
    <t>5178</t>
  </si>
  <si>
    <t>TSG|GCIS|Test_Systems</t>
  </si>
  <si>
    <t>4097</t>
  </si>
  <si>
    <t>ATTC (Aviation Technical Test Center)</t>
  </si>
  <si>
    <t>7567</t>
  </si>
  <si>
    <t>5149</t>
  </si>
  <si>
    <t>7688</t>
  </si>
  <si>
    <t>5717</t>
  </si>
  <si>
    <t>6889</t>
  </si>
  <si>
    <t>5081</t>
  </si>
  <si>
    <t>6378</t>
  </si>
  <si>
    <t>6471</t>
  </si>
  <si>
    <t>1763</t>
  </si>
  <si>
    <t>7787</t>
  </si>
  <si>
    <t>6958</t>
  </si>
  <si>
    <t>6879</t>
  </si>
  <si>
    <t>7463</t>
  </si>
  <si>
    <t>AFSVA (AIR FORCE SERVICES AGENCY)</t>
  </si>
  <si>
    <t>6890</t>
  </si>
  <si>
    <t>5964</t>
  </si>
  <si>
    <t>7507</t>
  </si>
  <si>
    <t>6771</t>
  </si>
  <si>
    <t>6246</t>
  </si>
  <si>
    <t>5772</t>
  </si>
  <si>
    <t>6118</t>
  </si>
  <si>
    <t>Proposal
Due Date</t>
  </si>
  <si>
    <t>Estimated 
Award Date</t>
  </si>
  <si>
    <t>Opportunity Number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</si>
</sst>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_);_(* @_)"/>
    <numFmt numFmtId="165" formatCode="_(&quot;$&quot;* #,##0_);_(&quot;$&quot;* \(#,##0\);_(&quot;$&quot;* &quot;-&quot;_);_(* @_)"/>
  </numFmts>
  <fonts count="6">
    <font>
      <sz val="10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sz val="10"/>
      <color indexed="8"/>
      <name val="Arial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8">
    <xf numFmtId="0" fontId="0" fillId="0" borderId="0" xfId="0"/>
    <xf numFmtId="49" fontId="2" fillId="0" borderId="0" xfId="0" applyNumberFormat="1" applyFont="1" applyFill="1" applyBorder="1" applyAlignment="1" applyProtection="1">
      <alignment horizontal="left" vertical="top"/>
    </xf>
    <xf numFmtId="3" fontId="2" fillId="0" borderId="0" xfId="0" applyNumberFormat="1" applyFont="1" applyFill="1" applyBorder="1" applyAlignment="1" applyProtection="1">
      <alignment horizontal="right" vertical="top"/>
    </xf>
    <xf numFmtId="2" fontId="2" fillId="0" borderId="0" xfId="0" applyNumberFormat="1" applyFont="1" applyFill="1" applyBorder="1" applyAlignment="1" applyProtection="1">
      <alignment horizontal="right" vertical="top"/>
    </xf>
    <xf numFmtId="49" fontId="1" fillId="0" borderId="0" xfId="0" applyNumberFormat="1" applyFont="1" applyFill="1" applyBorder="1" applyAlignment="1" applyProtection="1">
      <alignment horizontal="right" vertical="top"/>
    </xf>
    <xf numFmtId="49" fontId="1" fillId="0" borderId="0" xfId="0" applyNumberFormat="1" applyFont="1" applyFill="1" applyBorder="1" applyAlignment="1" applyProtection="1">
      <alignment horizontal="left" vertical="top"/>
    </xf>
    <xf numFmtId="14" fontId="2" fillId="0" borderId="0" xfId="0" applyNumberFormat="1" applyFont="1" applyFill="1" applyBorder="1" applyAlignment="1" applyProtection="1">
      <alignment horizontal="left" vertical="top"/>
    </xf>
    <xf numFmtId="165" fontId="0" fillId="0" borderId="0" xfId="1" applyNumberFormat="1" applyFont="1"/>
    <xf numFmtId="165" fontId="1" fillId="0" borderId="0" xfId="1" applyNumberFormat="1" applyFont="1" applyFill="1" applyBorder="1" applyAlignment="1" applyProtection="1">
      <alignment horizontal="right" vertical="top"/>
    </xf>
    <xf numFmtId="165" fontId="2" fillId="0" borderId="0" xfId="1" applyNumberFormat="1" applyFont="1" applyFill="1" applyBorder="1" applyAlignment="1" applyProtection="1">
      <alignment horizontal="right" vertical="top"/>
    </xf>
    <xf numFmtId="49" fontId="2" fillId="2" borderId="0" xfId="0" applyNumberFormat="1" applyFont="1" applyFill="1" applyBorder="1" applyAlignment="1" applyProtection="1">
      <alignment horizontal="left" vertical="top"/>
    </xf>
    <xf numFmtId="14" fontId="2" fillId="2" borderId="0" xfId="0" applyNumberFormat="1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/>
    </xf>
    <xf numFmtId="2" fontId="2" fillId="2" borderId="0" xfId="0" applyNumberFormat="1" applyFont="1" applyFill="1" applyBorder="1" applyAlignment="1" applyProtection="1">
      <alignment horizontal="right" vertical="top"/>
    </xf>
    <xf numFmtId="165" fontId="2" fillId="2" borderId="0" xfId="1" applyNumberFormat="1" applyFont="1" applyFill="1" applyBorder="1" applyAlignment="1" applyProtection="1">
      <alignment horizontal="right" vertical="top"/>
    </xf>
    <xf numFmtId="49" fontId="2" fillId="3" borderId="0" xfId="0" applyNumberFormat="1" applyFont="1" applyFill="1" applyBorder="1" applyAlignment="1" applyProtection="1">
      <alignment horizontal="left" vertical="top"/>
    </xf>
    <xf numFmtId="14" fontId="2" fillId="3" borderId="0" xfId="0" applyNumberFormat="1" applyFont="1" applyFill="1" applyBorder="1" applyAlignment="1" applyProtection="1">
      <alignment horizontal="left" vertical="top"/>
    </xf>
    <xf numFmtId="3" fontId="2" fillId="3" borderId="0" xfId="0" applyNumberFormat="1" applyFont="1" applyFill="1" applyBorder="1" applyAlignment="1" applyProtection="1">
      <alignment horizontal="right" vertical="top"/>
    </xf>
    <xf numFmtId="2" fontId="2" fillId="3" borderId="0" xfId="0" applyNumberFormat="1" applyFont="1" applyFill="1" applyBorder="1" applyAlignment="1" applyProtection="1">
      <alignment horizontal="right" vertical="top"/>
    </xf>
    <xf numFmtId="165" fontId="2" fillId="3" borderId="0" xfId="1" applyNumberFormat="1" applyFont="1" applyFill="1" applyBorder="1" applyAlignment="1" applyProtection="1">
      <alignment horizontal="right" vertical="top"/>
    </xf>
    <xf numFmtId="49" fontId="1" fillId="0" borderId="0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left" vertical="top" wrapText="1"/>
    </xf>
    <xf numFmtId="49" fontId="2" fillId="3" borderId="0" xfId="0" applyNumberFormat="1" applyFont="1" applyFill="1" applyBorder="1" applyAlignment="1" applyProtection="1">
      <alignment horizontal="left" vertical="top" wrapText="1"/>
    </xf>
    <xf numFmtId="49" fontId="2" fillId="2" borderId="0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wrapText="1"/>
    </xf>
    <xf numFmtId="49" fontId="2" fillId="4" borderId="0" xfId="0" applyNumberFormat="1" applyFont="1" applyFill="1" applyBorder="1" applyAlignment="1" applyProtection="1">
      <alignment horizontal="left" vertical="top"/>
    </xf>
    <xf numFmtId="0" fontId="0" fillId="4" borderId="0" xfId="0" applyFill="1"/>
    <xf numFmtId="14" fontId="2" fillId="4" borderId="0" xfId="0" applyNumberFormat="1" applyFont="1" applyFill="1" applyBorder="1" applyAlignment="1" applyProtection="1">
      <alignment horizontal="left" vertical="top"/>
    </xf>
    <xf numFmtId="49" fontId="2" fillId="4" borderId="0" xfId="0" applyNumberFormat="1" applyFont="1" applyFill="1" applyBorder="1" applyAlignment="1" applyProtection="1">
      <alignment horizontal="left" vertical="top" wrapText="1"/>
    </xf>
    <xf numFmtId="3" fontId="2" fillId="4" borderId="0" xfId="0" applyNumberFormat="1" applyFont="1" applyFill="1" applyBorder="1" applyAlignment="1" applyProtection="1">
      <alignment horizontal="right" vertical="top"/>
    </xf>
    <xf numFmtId="2" fontId="2" fillId="4" borderId="0" xfId="0" applyNumberFormat="1" applyFont="1" applyFill="1" applyBorder="1" applyAlignment="1" applyProtection="1">
      <alignment horizontal="right" vertical="top"/>
    </xf>
    <xf numFmtId="49" fontId="2" fillId="5" borderId="0" xfId="0" applyNumberFormat="1" applyFont="1" applyFill="1" applyBorder="1" applyAlignment="1" applyProtection="1">
      <alignment horizontal="left" vertical="top"/>
    </xf>
    <xf numFmtId="14" fontId="2" fillId="5" borderId="0" xfId="0" applyNumberFormat="1" applyFont="1" applyFill="1" applyBorder="1" applyAlignment="1" applyProtection="1">
      <alignment horizontal="left" vertical="top"/>
    </xf>
    <xf numFmtId="49" fontId="2" fillId="5" borderId="0" xfId="0" applyNumberFormat="1" applyFont="1" applyFill="1" applyBorder="1" applyAlignment="1" applyProtection="1">
      <alignment horizontal="left" vertical="top" wrapText="1"/>
    </xf>
    <xf numFmtId="3" fontId="2" fillId="5" borderId="0" xfId="0" applyNumberFormat="1" applyFont="1" applyFill="1" applyBorder="1" applyAlignment="1" applyProtection="1">
      <alignment horizontal="right" vertical="top"/>
    </xf>
    <xf numFmtId="2" fontId="2" fillId="5" borderId="0" xfId="0" applyNumberFormat="1" applyFont="1" applyFill="1" applyBorder="1" applyAlignment="1" applyProtection="1">
      <alignment horizontal="right" vertical="top"/>
    </xf>
    <xf numFmtId="0" fontId="0" fillId="5" borderId="0" xfId="0" applyFill="1"/>
    <xf numFmtId="165" fontId="2" fillId="5" borderId="0" xfId="1" applyNumberFormat="1" applyFont="1" applyFill="1" applyBorder="1" applyAlignment="1" applyProtection="1">
      <alignment horizontal="right" vertical="top"/>
    </xf>
    <xf numFmtId="165" fontId="0" fillId="5" borderId="0" xfId="1" applyNumberFormat="1" applyFont="1" applyFill="1"/>
    <xf numFmtId="165" fontId="0" fillId="4" borderId="0" xfId="1" applyNumberFormat="1" applyFont="1" applyFill="1"/>
    <xf numFmtId="165" fontId="2" fillId="4" borderId="0" xfId="1" applyNumberFormat="1" applyFont="1" applyFill="1" applyBorder="1" applyAlignment="1" applyProtection="1">
      <alignment horizontal="right" vertical="top"/>
    </xf>
    <xf numFmtId="0" fontId="0" fillId="6" borderId="0" xfId="0" applyFill="1"/>
    <xf numFmtId="49" fontId="1" fillId="0" borderId="0" xfId="0" applyNumberFormat="1" applyFont="1" applyFill="1" applyBorder="1" applyAlignment="1" applyProtection="1">
      <alignment horizontal="center"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49" fontId="2" fillId="5" borderId="0" xfId="0" applyNumberFormat="1" applyFont="1" applyFill="1" applyBorder="1" applyAlignment="1" applyProtection="1">
      <alignment horizontal="center" vertical="top"/>
    </xf>
    <xf numFmtId="49" fontId="2" fillId="4" borderId="0" xfId="0" applyNumberFormat="1" applyFont="1" applyFill="1" applyBorder="1" applyAlignment="1" applyProtection="1">
      <alignment horizontal="center" vertical="top"/>
    </xf>
    <xf numFmtId="49" fontId="2" fillId="3" borderId="0" xfId="0" applyNumberFormat="1" applyFont="1" applyFill="1" applyBorder="1" applyAlignment="1" applyProtection="1">
      <alignment horizontal="center" vertical="top"/>
    </xf>
    <xf numFmtId="49" fontId="2" fillId="2" borderId="0" xfId="0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" fontId="4" fillId="2" borderId="0" xfId="0" applyNumberFormat="1" applyFont="1" applyFill="1" applyBorder="1" applyAlignment="1" applyProtection="1">
      <alignment horizontal="right" vertical="top"/>
    </xf>
    <xf numFmtId="49" fontId="5" fillId="5" borderId="0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left" vertical="top" wrapText="1"/>
    </xf>
    <xf numFmtId="49" fontId="5" fillId="2" borderId="0" xfId="0" applyNumberFormat="1" applyFont="1" applyFill="1" applyBorder="1" applyAlignment="1" applyProtection="1">
      <alignment horizontal="left" vertical="top" wrapText="1"/>
    </xf>
    <xf numFmtId="49" fontId="5" fillId="4" borderId="0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Fill="1" applyBorder="1" applyAlignment="1" applyProtection="1">
      <alignment horizontal="center" vertical="top" wrapText="1"/>
    </xf>
    <xf numFmtId="49" fontId="4" fillId="2" borderId="0" xfId="0" applyNumberFormat="1" applyFont="1" applyFill="1" applyBorder="1" applyAlignment="1" applyProtection="1">
      <alignment horizontal="left" vertical="top"/>
    </xf>
    <xf numFmtId="49" fontId="4" fillId="5" borderId="0" xfId="0" applyNumberFormat="1" applyFont="1" applyFill="1" applyBorder="1" applyAlignment="1" applyProtection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3333"/>
      <rgbColor rgb="00333399"/>
      <rgbColor rgb="00993366"/>
      <rgbColor rgb="00993300"/>
      <rgbColor rgb="00333300"/>
      <rgbColor rgb="00003300"/>
      <rgbColor rgb="0033CC66"/>
      <rgbColor rgb="00003366"/>
      <rgbColor rgb="00969696"/>
      <rgbColor rgb="00666699"/>
      <rgbColor rgb="00FF6600"/>
      <rgbColor rgb="00FF9900"/>
      <rgbColor rgb="00FFCC00"/>
      <rgbColor rgb="0099CC00"/>
      <rgbColor rgb="0033CCCC"/>
      <rgbColor rgb="003366FF"/>
      <rgbColor rgb="00FFCC99"/>
      <rgbColor rgb="00CC99FF"/>
      <rgbColor rgb="00FF99CC"/>
      <rgbColor rgb="0099CCFF"/>
      <rgbColor rgb="00FFFF99"/>
      <rgbColor rgb="00CCFFCC"/>
      <rgbColor rgb="00CCFFFF"/>
      <rgbColor rgb="0000CCFF"/>
      <rgbColor rgb="000000FF"/>
      <rgbColor rgb="00008080"/>
      <rgbColor rgb="00800000"/>
      <rgbColor rgb="00800080"/>
      <rgbColor rgb="0000FFFF"/>
      <rgbColor rgb="00FFFF00"/>
      <rgbColor rgb="00FF00FF"/>
      <rgbColor rgb="00000080"/>
      <rgbColor rgb="00CCFFFF"/>
      <rgbColor rgb="000066CC"/>
      <rgbColor rgb="00FF8080"/>
      <rgbColor rgb="00660066"/>
      <rgbColor rgb="00CCFFFF"/>
      <rgbColor rgb="00FFFFCC"/>
      <rgbColor rgb="00993366"/>
      <rgbColor rgb="009999FF"/>
      <rgbColor rgb="00808080"/>
      <rgbColor rgb="00C0C0C0"/>
      <rgbColor rgb="00008080"/>
      <rgbColor rgb="00800080"/>
      <rgbColor rgb="00808000"/>
      <rgbColor rgb="00000080"/>
      <rgbColor rgb="00008000"/>
      <rgbColor rgb="00800000"/>
    </indexedColors>
  </colors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66"/>
  <sheetViews>
    <sheetView showOutlineSymbols="0" workbookViewId="0">
      <selection sqref="A1:Q2"/>
    </sheetView>
  </sheetViews>
  <sheetFormatPr defaultRowHeight="12.75"/>
  <cols>
    <col min="1" max="1" width="12.5703125" customWidth="1"/>
    <col min="2" max="2" width="7.28515625" style="48" customWidth="1"/>
    <col min="3" max="3" width="9" customWidth="1"/>
    <col min="4" max="4" width="8.5703125" customWidth="1"/>
    <col min="5" max="5" width="9" customWidth="1"/>
    <col min="6" max="6" width="33.7109375" style="24" customWidth="1"/>
    <col min="7" max="7" width="11.7109375" customWidth="1"/>
    <col min="8" max="8" width="11.28515625" customWidth="1"/>
    <col min="9" max="9" width="9" customWidth="1"/>
    <col min="10" max="10" width="13.42578125" style="7" bestFit="1" customWidth="1"/>
    <col min="11" max="11" width="15.140625" customWidth="1"/>
    <col min="12" max="12" width="11.42578125" customWidth="1"/>
    <col min="13" max="13" width="15.42578125" customWidth="1"/>
    <col min="14" max="14" width="4.85546875" customWidth="1"/>
    <col min="15" max="15" width="8.7109375" customWidth="1"/>
    <col min="16" max="16" width="3.7109375" customWidth="1"/>
    <col min="17" max="27" width="9.140625" customWidth="1"/>
  </cols>
  <sheetData>
    <row r="1" spans="1:16" ht="14.45" customHeight="1">
      <c r="A1" s="5" t="s">
        <v>8</v>
      </c>
      <c r="B1" s="42" t="s">
        <v>4</v>
      </c>
      <c r="C1" s="5" t="s">
        <v>5</v>
      </c>
      <c r="D1" s="5" t="s">
        <v>6</v>
      </c>
      <c r="E1" s="5" t="s">
        <v>7</v>
      </c>
      <c r="F1" s="20" t="s">
        <v>9</v>
      </c>
      <c r="G1" s="5" t="s">
        <v>18</v>
      </c>
      <c r="H1" s="4" t="s">
        <v>10</v>
      </c>
      <c r="I1" s="4" t="s">
        <v>11</v>
      </c>
      <c r="J1" s="8"/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</row>
    <row r="2" spans="1:16" ht="12" customHeight="1">
      <c r="A2" s="5" t="s">
        <v>1</v>
      </c>
      <c r="B2" s="42" t="s">
        <v>0</v>
      </c>
      <c r="F2" s="20" t="s">
        <v>2</v>
      </c>
      <c r="H2" s="4" t="s">
        <v>3</v>
      </c>
    </row>
    <row r="3" spans="1:16" ht="12" customHeight="1">
      <c r="A3" s="1" t="s">
        <v>157</v>
      </c>
      <c r="B3" s="43" t="s">
        <v>316</v>
      </c>
      <c r="C3" s="1" t="s">
        <v>32</v>
      </c>
      <c r="D3" s="6">
        <v>40801</v>
      </c>
      <c r="E3" s="6">
        <v>40940</v>
      </c>
      <c r="F3" s="21" t="s">
        <v>23</v>
      </c>
      <c r="G3" s="1" t="s">
        <v>19</v>
      </c>
      <c r="H3" s="2">
        <v>12000000</v>
      </c>
      <c r="I3" s="3">
        <v>54</v>
      </c>
      <c r="J3" s="9"/>
      <c r="K3" s="1" t="s">
        <v>82</v>
      </c>
      <c r="L3" s="1" t="s">
        <v>64</v>
      </c>
      <c r="M3" s="1" t="s">
        <v>65</v>
      </c>
      <c r="N3" s="1" t="s">
        <v>20</v>
      </c>
      <c r="O3" s="1" t="s">
        <v>21</v>
      </c>
      <c r="P3" s="1" t="s">
        <v>20</v>
      </c>
    </row>
    <row r="4" spans="1:16" ht="12" customHeight="1">
      <c r="A4" s="1" t="s">
        <v>157</v>
      </c>
      <c r="B4" s="43" t="s">
        <v>387</v>
      </c>
      <c r="C4" s="1" t="s">
        <v>32</v>
      </c>
      <c r="D4" s="6">
        <v>40907</v>
      </c>
      <c r="E4" s="6">
        <v>41059</v>
      </c>
      <c r="F4" s="21" t="s">
        <v>186</v>
      </c>
      <c r="G4" s="1" t="s">
        <v>19</v>
      </c>
      <c r="K4" s="1" t="s">
        <v>60</v>
      </c>
      <c r="L4" s="1" t="s">
        <v>60</v>
      </c>
      <c r="N4" s="1" t="s">
        <v>20</v>
      </c>
      <c r="O4" s="1" t="s">
        <v>21</v>
      </c>
      <c r="P4" s="1" t="s">
        <v>20</v>
      </c>
    </row>
    <row r="5" spans="1:16" ht="14.45" customHeight="1">
      <c r="A5" s="31" t="s">
        <v>157</v>
      </c>
      <c r="B5" s="44" t="s">
        <v>384</v>
      </c>
      <c r="C5" s="31" t="s">
        <v>32</v>
      </c>
      <c r="D5" s="32">
        <v>41424</v>
      </c>
      <c r="E5" s="32">
        <v>41532</v>
      </c>
      <c r="F5" s="33" t="s">
        <v>108</v>
      </c>
      <c r="G5" s="31" t="s">
        <v>19</v>
      </c>
      <c r="H5" s="34">
        <v>100000000</v>
      </c>
      <c r="I5" s="36"/>
      <c r="J5" s="38"/>
      <c r="K5" s="31" t="s">
        <v>60</v>
      </c>
      <c r="L5" s="31" t="s">
        <v>60</v>
      </c>
      <c r="M5" s="36"/>
      <c r="N5" s="31" t="s">
        <v>37</v>
      </c>
      <c r="O5" s="1" t="s">
        <v>21</v>
      </c>
      <c r="P5" s="1" t="s">
        <v>20</v>
      </c>
    </row>
    <row r="6" spans="1:16" ht="12" customHeight="1">
      <c r="A6" s="25" t="s">
        <v>157</v>
      </c>
      <c r="B6" s="45" t="s">
        <v>425</v>
      </c>
      <c r="C6" s="25" t="s">
        <v>32</v>
      </c>
      <c r="D6" s="26"/>
      <c r="E6" s="27">
        <v>40214</v>
      </c>
      <c r="F6" s="28" t="s">
        <v>47</v>
      </c>
      <c r="G6" s="25" t="s">
        <v>19</v>
      </c>
      <c r="H6" s="29">
        <v>1000000</v>
      </c>
      <c r="I6" s="26"/>
      <c r="J6" s="39"/>
      <c r="K6" s="25" t="s">
        <v>296</v>
      </c>
      <c r="L6" s="25" t="s">
        <v>60</v>
      </c>
      <c r="M6" s="25" t="s">
        <v>296</v>
      </c>
      <c r="N6" s="25" t="s">
        <v>20</v>
      </c>
      <c r="O6" s="26"/>
      <c r="P6" s="25" t="s">
        <v>20</v>
      </c>
    </row>
    <row r="7" spans="1:16" ht="14.45" customHeight="1">
      <c r="A7" s="25" t="s">
        <v>157</v>
      </c>
      <c r="B7" s="45" t="s">
        <v>167</v>
      </c>
      <c r="C7" s="25" t="s">
        <v>36</v>
      </c>
      <c r="D7" s="26"/>
      <c r="E7" s="27">
        <v>40268</v>
      </c>
      <c r="F7" s="28" t="s">
        <v>168</v>
      </c>
      <c r="G7" s="25" t="s">
        <v>22</v>
      </c>
      <c r="H7" s="29">
        <v>450000</v>
      </c>
      <c r="I7" s="30">
        <v>57</v>
      </c>
      <c r="J7" s="40"/>
      <c r="K7" s="25" t="s">
        <v>60</v>
      </c>
      <c r="L7" s="25" t="s">
        <v>60</v>
      </c>
      <c r="M7" s="26"/>
      <c r="N7" s="25" t="s">
        <v>20</v>
      </c>
      <c r="O7" s="25" t="s">
        <v>21</v>
      </c>
      <c r="P7" s="25" t="s">
        <v>20</v>
      </c>
    </row>
    <row r="8" spans="1:16" ht="12" customHeight="1">
      <c r="A8" s="25" t="s">
        <v>157</v>
      </c>
      <c r="B8" s="45" t="s">
        <v>454</v>
      </c>
      <c r="C8" s="25" t="s">
        <v>29</v>
      </c>
      <c r="D8" s="26"/>
      <c r="E8" s="27">
        <v>40330</v>
      </c>
      <c r="F8" s="28" t="s">
        <v>45</v>
      </c>
      <c r="G8" s="25" t="s">
        <v>22</v>
      </c>
      <c r="H8" s="29">
        <v>1333333.3333000001</v>
      </c>
      <c r="I8" s="30">
        <v>75</v>
      </c>
      <c r="J8" s="40"/>
      <c r="K8" s="25" t="s">
        <v>82</v>
      </c>
      <c r="L8" s="25" t="s">
        <v>60</v>
      </c>
      <c r="M8" s="26"/>
      <c r="N8" s="25" t="s">
        <v>20</v>
      </c>
      <c r="O8" s="25" t="s">
        <v>21</v>
      </c>
      <c r="P8" s="25" t="s">
        <v>20</v>
      </c>
    </row>
    <row r="9" spans="1:16" ht="12" customHeight="1">
      <c r="A9" s="25" t="s">
        <v>157</v>
      </c>
      <c r="B9" s="45" t="s">
        <v>588</v>
      </c>
      <c r="C9" s="25" t="s">
        <v>32</v>
      </c>
      <c r="D9" s="26"/>
      <c r="E9" s="27">
        <v>40330</v>
      </c>
      <c r="F9" s="28" t="s">
        <v>41</v>
      </c>
      <c r="G9" s="25" t="s">
        <v>22</v>
      </c>
      <c r="H9" s="26"/>
      <c r="I9" s="26"/>
      <c r="J9" s="39"/>
      <c r="K9" s="25" t="s">
        <v>82</v>
      </c>
      <c r="L9" s="25" t="s">
        <v>183</v>
      </c>
      <c r="M9" s="26"/>
      <c r="N9" s="25" t="s">
        <v>20</v>
      </c>
      <c r="O9" s="25" t="s">
        <v>21</v>
      </c>
      <c r="P9" s="25" t="s">
        <v>20</v>
      </c>
    </row>
    <row r="10" spans="1:16" ht="12" customHeight="1">
      <c r="A10" s="25" t="s">
        <v>157</v>
      </c>
      <c r="B10" s="45" t="s">
        <v>430</v>
      </c>
      <c r="C10" s="25" t="s">
        <v>36</v>
      </c>
      <c r="D10" s="26"/>
      <c r="E10" s="27">
        <v>40357</v>
      </c>
      <c r="F10" s="28" t="s">
        <v>45</v>
      </c>
      <c r="G10" s="25" t="s">
        <v>22</v>
      </c>
      <c r="H10" s="29">
        <v>10500000</v>
      </c>
      <c r="I10" s="30">
        <v>50</v>
      </c>
      <c r="J10" s="40"/>
      <c r="K10" s="25" t="s">
        <v>59</v>
      </c>
      <c r="L10" s="25" t="s">
        <v>220</v>
      </c>
      <c r="M10" s="25" t="s">
        <v>61</v>
      </c>
      <c r="N10" s="25" t="s">
        <v>20</v>
      </c>
      <c r="O10" s="25" t="s">
        <v>21</v>
      </c>
      <c r="P10" s="25" t="s">
        <v>20</v>
      </c>
    </row>
    <row r="11" spans="1:16" ht="14.45" customHeight="1">
      <c r="A11" s="25" t="s">
        <v>157</v>
      </c>
      <c r="B11" s="45" t="s">
        <v>348</v>
      </c>
      <c r="C11" s="25" t="s">
        <v>32</v>
      </c>
      <c r="D11" s="26"/>
      <c r="E11" s="27">
        <v>40379</v>
      </c>
      <c r="F11" s="28" t="s">
        <v>47</v>
      </c>
      <c r="G11" s="25" t="s">
        <v>22</v>
      </c>
      <c r="H11" s="29">
        <v>11600000</v>
      </c>
      <c r="I11" s="30">
        <v>68</v>
      </c>
      <c r="J11" s="40"/>
      <c r="K11" s="25" t="s">
        <v>349</v>
      </c>
      <c r="L11" s="25" t="s">
        <v>60</v>
      </c>
      <c r="M11" s="26"/>
      <c r="N11" s="25" t="s">
        <v>20</v>
      </c>
      <c r="O11" s="25" t="s">
        <v>21</v>
      </c>
      <c r="P11" s="25" t="s">
        <v>20</v>
      </c>
    </row>
    <row r="12" spans="1:16" ht="12" customHeight="1">
      <c r="A12" s="25" t="s">
        <v>157</v>
      </c>
      <c r="B12" s="45" t="s">
        <v>440</v>
      </c>
      <c r="C12" s="25" t="s">
        <v>36</v>
      </c>
      <c r="D12" s="26"/>
      <c r="E12" s="27">
        <v>40422</v>
      </c>
      <c r="F12" s="28" t="s">
        <v>441</v>
      </c>
      <c r="G12" s="25" t="s">
        <v>22</v>
      </c>
      <c r="H12" s="29">
        <v>29700000</v>
      </c>
      <c r="I12" s="30">
        <v>97</v>
      </c>
      <c r="J12" s="40"/>
      <c r="K12" s="25" t="s">
        <v>82</v>
      </c>
      <c r="L12" s="25" t="s">
        <v>60</v>
      </c>
      <c r="M12" s="25" t="s">
        <v>64</v>
      </c>
      <c r="N12" s="25" t="s">
        <v>37</v>
      </c>
      <c r="O12" s="25" t="s">
        <v>30</v>
      </c>
      <c r="P12" s="25" t="s">
        <v>20</v>
      </c>
    </row>
    <row r="13" spans="1:16" ht="14.45" customHeight="1">
      <c r="A13" s="25" t="s">
        <v>157</v>
      </c>
      <c r="B13" s="45" t="s">
        <v>369</v>
      </c>
      <c r="C13" s="25" t="s">
        <v>32</v>
      </c>
      <c r="D13" s="26"/>
      <c r="E13" s="27">
        <v>40422</v>
      </c>
      <c r="F13" s="28" t="s">
        <v>92</v>
      </c>
      <c r="G13" s="25" t="s">
        <v>19</v>
      </c>
      <c r="H13" s="29">
        <v>163333333.33329999</v>
      </c>
      <c r="I13" s="30">
        <v>37</v>
      </c>
      <c r="J13" s="40"/>
      <c r="K13" s="25" t="s">
        <v>349</v>
      </c>
      <c r="L13" s="25" t="s">
        <v>60</v>
      </c>
      <c r="M13" s="26"/>
      <c r="N13" s="25" t="s">
        <v>37</v>
      </c>
      <c r="O13" s="26"/>
      <c r="P13" s="25" t="s">
        <v>20</v>
      </c>
    </row>
    <row r="14" spans="1:16" ht="12" customHeight="1">
      <c r="A14" s="1" t="s">
        <v>157</v>
      </c>
      <c r="B14" s="43" t="s">
        <v>354</v>
      </c>
      <c r="C14" s="1" t="s">
        <v>36</v>
      </c>
      <c r="E14" s="6">
        <v>40663</v>
      </c>
      <c r="F14" s="21" t="s">
        <v>168</v>
      </c>
      <c r="G14" s="1" t="s">
        <v>19</v>
      </c>
      <c r="H14" s="2">
        <v>20000000</v>
      </c>
      <c r="I14" s="3">
        <v>29</v>
      </c>
      <c r="J14" s="9"/>
      <c r="K14" s="1" t="s">
        <v>349</v>
      </c>
      <c r="L14" s="1" t="s">
        <v>60</v>
      </c>
      <c r="N14" s="1" t="s">
        <v>20</v>
      </c>
      <c r="O14" s="1" t="s">
        <v>21</v>
      </c>
      <c r="P14" s="1" t="s">
        <v>20</v>
      </c>
    </row>
    <row r="15" spans="1:16" ht="12" customHeight="1">
      <c r="A15" s="1" t="s">
        <v>157</v>
      </c>
      <c r="B15" s="43" t="s">
        <v>156</v>
      </c>
      <c r="C15" s="1" t="s">
        <v>32</v>
      </c>
      <c r="E15" s="6">
        <v>40664</v>
      </c>
      <c r="F15" s="21" t="s">
        <v>96</v>
      </c>
      <c r="G15" s="1" t="s">
        <v>19</v>
      </c>
      <c r="H15" s="2">
        <v>400000000</v>
      </c>
      <c r="I15" s="3">
        <v>30</v>
      </c>
      <c r="J15" s="9"/>
      <c r="K15" s="1" t="s">
        <v>82</v>
      </c>
      <c r="L15" s="1" t="s">
        <v>60</v>
      </c>
      <c r="M15" s="1" t="s">
        <v>65</v>
      </c>
      <c r="N15" s="1" t="s">
        <v>20</v>
      </c>
      <c r="P15" s="1" t="s">
        <v>20</v>
      </c>
    </row>
    <row r="16" spans="1:16" ht="14.45" customHeight="1">
      <c r="A16" s="1" t="s">
        <v>157</v>
      </c>
      <c r="B16" s="43" t="s">
        <v>341</v>
      </c>
      <c r="C16" s="1" t="s">
        <v>32</v>
      </c>
      <c r="E16" s="6">
        <v>42036</v>
      </c>
      <c r="F16" s="21" t="s">
        <v>24</v>
      </c>
      <c r="G16" s="1" t="s">
        <v>19</v>
      </c>
      <c r="K16" s="1" t="s">
        <v>296</v>
      </c>
      <c r="L16" s="1" t="s">
        <v>60</v>
      </c>
      <c r="N16" s="1" t="s">
        <v>20</v>
      </c>
      <c r="P16" s="1" t="s">
        <v>20</v>
      </c>
    </row>
    <row r="17" spans="1:16" ht="12" customHeight="1">
      <c r="A17" s="1" t="s">
        <v>157</v>
      </c>
      <c r="B17" s="43" t="s">
        <v>386</v>
      </c>
      <c r="C17" s="1" t="s">
        <v>32</v>
      </c>
      <c r="E17" s="6">
        <v>42248</v>
      </c>
      <c r="F17" s="21" t="s">
        <v>187</v>
      </c>
      <c r="G17" s="1" t="s">
        <v>19</v>
      </c>
      <c r="H17" s="2">
        <v>2500000000</v>
      </c>
      <c r="I17" s="3">
        <v>10</v>
      </c>
      <c r="J17" s="9"/>
      <c r="K17" s="1" t="s">
        <v>336</v>
      </c>
      <c r="L17" s="1" t="s">
        <v>60</v>
      </c>
      <c r="M17" s="1" t="s">
        <v>65</v>
      </c>
      <c r="N17" s="1" t="s">
        <v>37</v>
      </c>
      <c r="O17" s="1" t="s">
        <v>21</v>
      </c>
      <c r="P17" s="1" t="s">
        <v>20</v>
      </c>
    </row>
    <row r="18" spans="1:16" ht="14.45" customHeight="1">
      <c r="A18" s="15" t="s">
        <v>157</v>
      </c>
      <c r="B18" s="46" t="s">
        <v>262</v>
      </c>
      <c r="C18" s="15" t="s">
        <v>74</v>
      </c>
      <c r="D18" s="16">
        <v>40231</v>
      </c>
      <c r="E18" s="16">
        <v>40330</v>
      </c>
      <c r="F18" s="22" t="s">
        <v>99</v>
      </c>
      <c r="G18" s="15" t="s">
        <v>22</v>
      </c>
      <c r="H18" s="17">
        <v>25500000</v>
      </c>
      <c r="I18" s="18">
        <v>75</v>
      </c>
      <c r="J18" s="19">
        <f>H18*I18/100</f>
        <v>19125000</v>
      </c>
      <c r="K18" s="15" t="s">
        <v>82</v>
      </c>
      <c r="L18" s="15" t="s">
        <v>183</v>
      </c>
      <c r="M18" s="15" t="s">
        <v>61</v>
      </c>
      <c r="N18" s="15" t="s">
        <v>20</v>
      </c>
      <c r="O18" s="15" t="s">
        <v>21</v>
      </c>
      <c r="P18" s="15" t="s">
        <v>20</v>
      </c>
    </row>
    <row r="19" spans="1:16" ht="12" customHeight="1">
      <c r="A19" s="15" t="s">
        <v>157</v>
      </c>
      <c r="B19" s="46" t="s">
        <v>453</v>
      </c>
      <c r="C19" s="15" t="s">
        <v>74</v>
      </c>
      <c r="D19" s="16">
        <v>40224</v>
      </c>
      <c r="E19" s="16">
        <v>40360</v>
      </c>
      <c r="F19" s="22" t="s">
        <v>45</v>
      </c>
      <c r="G19" s="15" t="s">
        <v>22</v>
      </c>
      <c r="H19" s="17">
        <v>10000000</v>
      </c>
      <c r="I19" s="18">
        <v>69</v>
      </c>
      <c r="J19" s="19">
        <f>H19*I19/100</f>
        <v>6900000</v>
      </c>
      <c r="K19" s="15" t="s">
        <v>82</v>
      </c>
      <c r="L19" s="15" t="s">
        <v>60</v>
      </c>
      <c r="M19" s="15" t="s">
        <v>191</v>
      </c>
      <c r="N19" s="15" t="s">
        <v>20</v>
      </c>
      <c r="O19" s="15" t="s">
        <v>21</v>
      </c>
      <c r="P19" s="15" t="s">
        <v>20</v>
      </c>
    </row>
    <row r="20" spans="1:16" ht="12" customHeight="1">
      <c r="A20" s="15" t="s">
        <v>157</v>
      </c>
      <c r="B20" s="46" t="s">
        <v>370</v>
      </c>
      <c r="C20" s="15" t="s">
        <v>74</v>
      </c>
      <c r="D20" s="16">
        <v>40182</v>
      </c>
      <c r="E20" s="16">
        <v>40512</v>
      </c>
      <c r="F20" s="22" t="s">
        <v>92</v>
      </c>
      <c r="G20" s="15" t="s">
        <v>371</v>
      </c>
      <c r="H20" s="17">
        <v>6600000</v>
      </c>
      <c r="I20" s="18">
        <v>95</v>
      </c>
      <c r="J20" s="19">
        <f>H20*I20/100</f>
        <v>6270000</v>
      </c>
      <c r="K20" s="15" t="s">
        <v>60</v>
      </c>
      <c r="L20" s="15" t="s">
        <v>60</v>
      </c>
      <c r="M20" s="15" t="s">
        <v>236</v>
      </c>
      <c r="N20" s="15" t="s">
        <v>20</v>
      </c>
      <c r="O20" s="15" t="s">
        <v>30</v>
      </c>
      <c r="P20" s="15" t="s">
        <v>20</v>
      </c>
    </row>
    <row r="21" spans="1:16" ht="14.45" customHeight="1">
      <c r="A21" s="10" t="s">
        <v>157</v>
      </c>
      <c r="B21" s="47" t="s">
        <v>521</v>
      </c>
      <c r="C21" s="10" t="s">
        <v>73</v>
      </c>
      <c r="D21" s="11">
        <v>40001</v>
      </c>
      <c r="E21" s="11">
        <v>40269</v>
      </c>
      <c r="F21" s="23" t="s">
        <v>168</v>
      </c>
      <c r="G21" s="10" t="s">
        <v>22</v>
      </c>
      <c r="H21" s="12">
        <v>96720000</v>
      </c>
      <c r="I21" s="13">
        <v>90</v>
      </c>
      <c r="J21" s="14">
        <f>H21*I21/100</f>
        <v>87048000</v>
      </c>
      <c r="K21" s="10" t="s">
        <v>69</v>
      </c>
      <c r="L21" s="10" t="s">
        <v>60</v>
      </c>
      <c r="M21" s="10" t="s">
        <v>296</v>
      </c>
      <c r="N21" s="10" t="s">
        <v>20</v>
      </c>
      <c r="O21" s="10" t="s">
        <v>30</v>
      </c>
      <c r="P21" s="10" t="s">
        <v>20</v>
      </c>
    </row>
    <row r="22" spans="1:16" ht="12" customHeight="1">
      <c r="A22" s="10" t="s">
        <v>157</v>
      </c>
      <c r="B22" s="47" t="s">
        <v>345</v>
      </c>
      <c r="C22" s="10" t="s">
        <v>73</v>
      </c>
      <c r="D22" s="11">
        <v>40112</v>
      </c>
      <c r="E22" s="11">
        <v>40283</v>
      </c>
      <c r="F22" s="23" t="s">
        <v>34</v>
      </c>
      <c r="G22" s="10" t="s">
        <v>22</v>
      </c>
      <c r="H22" s="12">
        <v>60000000</v>
      </c>
      <c r="I22" s="13">
        <v>81</v>
      </c>
      <c r="J22" s="14">
        <f>H22*I22/100</f>
        <v>48600000</v>
      </c>
      <c r="K22" s="10" t="s">
        <v>60</v>
      </c>
      <c r="L22" s="10" t="s">
        <v>60</v>
      </c>
      <c r="M22" s="10" t="s">
        <v>296</v>
      </c>
      <c r="N22" s="10" t="s">
        <v>20</v>
      </c>
      <c r="O22" s="10" t="s">
        <v>21</v>
      </c>
      <c r="P22" s="10" t="s">
        <v>20</v>
      </c>
    </row>
    <row r="23" spans="1:16" ht="14.45" customHeight="1">
      <c r="A23" s="31" t="s">
        <v>49</v>
      </c>
      <c r="B23" s="44" t="s">
        <v>184</v>
      </c>
      <c r="C23" s="31" t="s">
        <v>29</v>
      </c>
      <c r="D23" s="32">
        <v>40178</v>
      </c>
      <c r="E23" s="32">
        <v>40210</v>
      </c>
      <c r="F23" s="33" t="s">
        <v>144</v>
      </c>
      <c r="G23" s="31" t="s">
        <v>22</v>
      </c>
      <c r="H23" s="34">
        <v>7500000</v>
      </c>
      <c r="I23" s="35">
        <v>61</v>
      </c>
      <c r="J23" s="37"/>
      <c r="K23" s="31" t="s">
        <v>145</v>
      </c>
      <c r="L23" s="31" t="s">
        <v>51</v>
      </c>
      <c r="M23" s="31" t="s">
        <v>51</v>
      </c>
      <c r="N23" s="31" t="s">
        <v>37</v>
      </c>
      <c r="O23" s="1" t="s">
        <v>30</v>
      </c>
      <c r="P23" s="1" t="s">
        <v>20</v>
      </c>
    </row>
    <row r="24" spans="1:16" ht="12" customHeight="1">
      <c r="A24" s="1" t="s">
        <v>49</v>
      </c>
      <c r="B24" s="43" t="s">
        <v>491</v>
      </c>
      <c r="C24" s="1" t="s">
        <v>32</v>
      </c>
      <c r="D24" s="6">
        <v>40210</v>
      </c>
      <c r="E24" s="6">
        <v>40235</v>
      </c>
      <c r="F24" s="21" t="s">
        <v>144</v>
      </c>
      <c r="G24" s="1" t="s">
        <v>22</v>
      </c>
      <c r="L24" s="1" t="s">
        <v>51</v>
      </c>
      <c r="N24" s="1" t="s">
        <v>20</v>
      </c>
      <c r="O24" s="1" t="s">
        <v>21</v>
      </c>
      <c r="P24" s="1" t="s">
        <v>20</v>
      </c>
    </row>
    <row r="25" spans="1:16" ht="12" customHeight="1">
      <c r="A25" s="31" t="s">
        <v>49</v>
      </c>
      <c r="B25" s="44" t="s">
        <v>297</v>
      </c>
      <c r="C25" s="31" t="s">
        <v>36</v>
      </c>
      <c r="D25" s="32">
        <v>40252</v>
      </c>
      <c r="E25" s="32">
        <v>40330</v>
      </c>
      <c r="F25" s="33" t="s">
        <v>144</v>
      </c>
      <c r="G25" s="31" t="s">
        <v>22</v>
      </c>
      <c r="H25" s="34">
        <v>118500000</v>
      </c>
      <c r="I25" s="35">
        <v>95</v>
      </c>
      <c r="J25" s="37"/>
      <c r="K25" s="31" t="s">
        <v>145</v>
      </c>
      <c r="L25" s="31" t="s">
        <v>51</v>
      </c>
      <c r="M25" s="31" t="s">
        <v>298</v>
      </c>
      <c r="N25" s="31" t="s">
        <v>37</v>
      </c>
      <c r="O25" s="1" t="s">
        <v>21</v>
      </c>
      <c r="P25" s="1" t="s">
        <v>20</v>
      </c>
    </row>
    <row r="26" spans="1:16" ht="14.45" customHeight="1">
      <c r="A26" s="31" t="s">
        <v>49</v>
      </c>
      <c r="B26" s="44" t="s">
        <v>259</v>
      </c>
      <c r="C26" s="31" t="s">
        <v>36</v>
      </c>
      <c r="D26" s="32">
        <v>40303</v>
      </c>
      <c r="E26" s="32">
        <v>40334</v>
      </c>
      <c r="F26" s="33" t="s">
        <v>144</v>
      </c>
      <c r="G26" s="31" t="s">
        <v>22</v>
      </c>
      <c r="H26" s="34">
        <v>8000000</v>
      </c>
      <c r="I26" s="35">
        <v>95</v>
      </c>
      <c r="J26" s="37"/>
      <c r="K26" s="31" t="s">
        <v>145</v>
      </c>
      <c r="L26" s="31" t="s">
        <v>51</v>
      </c>
      <c r="M26" s="36"/>
      <c r="N26" s="31" t="s">
        <v>37</v>
      </c>
      <c r="O26" s="1" t="s">
        <v>21</v>
      </c>
      <c r="P26" s="1" t="s">
        <v>20</v>
      </c>
    </row>
    <row r="27" spans="1:16" ht="12" customHeight="1">
      <c r="A27" s="31" t="s">
        <v>49</v>
      </c>
      <c r="B27" s="44" t="s">
        <v>211</v>
      </c>
      <c r="C27" s="31" t="s">
        <v>36</v>
      </c>
      <c r="D27" s="32">
        <v>40312</v>
      </c>
      <c r="E27" s="32">
        <v>40374</v>
      </c>
      <c r="F27" s="33" t="s">
        <v>144</v>
      </c>
      <c r="G27" s="31" t="s">
        <v>22</v>
      </c>
      <c r="H27" s="34">
        <v>19171350</v>
      </c>
      <c r="I27" s="35">
        <v>96</v>
      </c>
      <c r="J27" s="37"/>
      <c r="K27" s="31" t="s">
        <v>145</v>
      </c>
      <c r="L27" s="31" t="s">
        <v>51</v>
      </c>
      <c r="M27" s="31" t="s">
        <v>212</v>
      </c>
      <c r="N27" s="31" t="s">
        <v>37</v>
      </c>
      <c r="O27" s="1" t="s">
        <v>21</v>
      </c>
      <c r="P27" s="1" t="s">
        <v>20</v>
      </c>
    </row>
    <row r="28" spans="1:16" ht="14.45" customHeight="1">
      <c r="A28" s="31" t="s">
        <v>49</v>
      </c>
      <c r="B28" s="44" t="s">
        <v>289</v>
      </c>
      <c r="C28" s="31" t="s">
        <v>36</v>
      </c>
      <c r="D28" s="32">
        <v>40328</v>
      </c>
      <c r="E28" s="32">
        <v>40359</v>
      </c>
      <c r="F28" s="33" t="s">
        <v>139</v>
      </c>
      <c r="G28" s="31" t="s">
        <v>19</v>
      </c>
      <c r="H28" s="34">
        <v>39900000</v>
      </c>
      <c r="I28" s="35">
        <v>97</v>
      </c>
      <c r="J28" s="37"/>
      <c r="K28" s="31" t="s">
        <v>145</v>
      </c>
      <c r="L28" s="31" t="s">
        <v>51</v>
      </c>
      <c r="M28" s="31" t="s">
        <v>207</v>
      </c>
      <c r="N28" s="31" t="s">
        <v>37</v>
      </c>
      <c r="O28" s="1" t="s">
        <v>21</v>
      </c>
      <c r="P28" s="1" t="s">
        <v>20</v>
      </c>
    </row>
    <row r="29" spans="1:16" ht="12" customHeight="1">
      <c r="A29" s="31" t="s">
        <v>49</v>
      </c>
      <c r="B29" s="44" t="s">
        <v>564</v>
      </c>
      <c r="C29" s="31" t="s">
        <v>36</v>
      </c>
      <c r="D29" s="32">
        <v>40359</v>
      </c>
      <c r="E29" s="32">
        <v>40512</v>
      </c>
      <c r="F29" s="33" t="s">
        <v>139</v>
      </c>
      <c r="G29" s="31" t="s">
        <v>22</v>
      </c>
      <c r="H29" s="34">
        <v>180000000</v>
      </c>
      <c r="I29" s="35">
        <v>35</v>
      </c>
      <c r="J29" s="37"/>
      <c r="K29" s="31" t="s">
        <v>175</v>
      </c>
      <c r="L29" s="31" t="s">
        <v>60</v>
      </c>
      <c r="M29" s="31" t="s">
        <v>63</v>
      </c>
      <c r="N29" s="31" t="s">
        <v>37</v>
      </c>
      <c r="O29" s="1" t="s">
        <v>30</v>
      </c>
      <c r="P29" s="1" t="s">
        <v>20</v>
      </c>
    </row>
    <row r="30" spans="1:16" s="41" customFormat="1" ht="12" customHeight="1">
      <c r="A30" s="31" t="s">
        <v>49</v>
      </c>
      <c r="B30" s="44" t="s">
        <v>93</v>
      </c>
      <c r="C30" s="31" t="s">
        <v>36</v>
      </c>
      <c r="D30" s="32">
        <v>40360</v>
      </c>
      <c r="E30" s="32">
        <v>40392</v>
      </c>
      <c r="F30" s="33" t="s">
        <v>34</v>
      </c>
      <c r="G30" s="31" t="s">
        <v>19</v>
      </c>
      <c r="H30" s="34">
        <v>18500000</v>
      </c>
      <c r="I30" s="35">
        <v>95</v>
      </c>
      <c r="J30" s="37"/>
      <c r="K30" s="31" t="s">
        <v>94</v>
      </c>
      <c r="L30" s="31" t="s">
        <v>95</v>
      </c>
      <c r="M30" s="36"/>
      <c r="N30" s="31" t="s">
        <v>37</v>
      </c>
      <c r="O30" s="1" t="s">
        <v>21</v>
      </c>
      <c r="P30" s="1" t="s">
        <v>20</v>
      </c>
    </row>
    <row r="31" spans="1:16" ht="12" customHeight="1">
      <c r="A31" s="1" t="s">
        <v>49</v>
      </c>
      <c r="B31" s="43" t="s">
        <v>522</v>
      </c>
      <c r="C31" s="1" t="s">
        <v>36</v>
      </c>
      <c r="D31" s="6">
        <v>40369</v>
      </c>
      <c r="E31" s="6">
        <v>40452</v>
      </c>
      <c r="F31" s="21" t="s">
        <v>139</v>
      </c>
      <c r="G31" s="1" t="s">
        <v>19</v>
      </c>
      <c r="H31" s="2">
        <v>200000</v>
      </c>
      <c r="I31" s="3">
        <v>43</v>
      </c>
      <c r="J31" s="9"/>
      <c r="K31" s="1" t="s">
        <v>145</v>
      </c>
      <c r="L31" s="1" t="s">
        <v>220</v>
      </c>
      <c r="M31" s="1" t="s">
        <v>61</v>
      </c>
      <c r="N31" s="1" t="s">
        <v>20</v>
      </c>
      <c r="O31" s="1" t="s">
        <v>27</v>
      </c>
      <c r="P31" s="1" t="s">
        <v>20</v>
      </c>
    </row>
    <row r="32" spans="1:16" ht="14.45" customHeight="1">
      <c r="A32" s="1" t="s">
        <v>49</v>
      </c>
      <c r="B32" s="43" t="s">
        <v>221</v>
      </c>
      <c r="C32" s="1" t="s">
        <v>29</v>
      </c>
      <c r="D32" s="6">
        <v>40380</v>
      </c>
      <c r="E32" s="6">
        <v>40512</v>
      </c>
      <c r="F32" s="21" t="s">
        <v>144</v>
      </c>
      <c r="G32" s="1" t="s">
        <v>22</v>
      </c>
      <c r="H32" s="2">
        <v>6000000</v>
      </c>
      <c r="I32" s="3">
        <v>21</v>
      </c>
      <c r="J32" s="9"/>
      <c r="K32" s="1" t="s">
        <v>145</v>
      </c>
      <c r="L32" s="1" t="s">
        <v>60</v>
      </c>
      <c r="M32" s="1" t="s">
        <v>51</v>
      </c>
      <c r="N32" s="1" t="s">
        <v>20</v>
      </c>
      <c r="O32" s="1" t="s">
        <v>21</v>
      </c>
      <c r="P32" s="1" t="s">
        <v>20</v>
      </c>
    </row>
    <row r="33" spans="1:16" ht="12" customHeight="1">
      <c r="A33" s="31" t="s">
        <v>49</v>
      </c>
      <c r="B33" s="44" t="s">
        <v>265</v>
      </c>
      <c r="C33" s="31" t="s">
        <v>36</v>
      </c>
      <c r="D33" s="32">
        <v>40483</v>
      </c>
      <c r="E33" s="32">
        <v>40527</v>
      </c>
      <c r="F33" s="33" t="s">
        <v>144</v>
      </c>
      <c r="G33" s="31" t="s">
        <v>19</v>
      </c>
      <c r="H33" s="34">
        <v>24166666.666700002</v>
      </c>
      <c r="I33" s="35">
        <v>55</v>
      </c>
      <c r="J33" s="37"/>
      <c r="K33" s="31" t="s">
        <v>145</v>
      </c>
      <c r="L33" s="31" t="s">
        <v>51</v>
      </c>
      <c r="M33" s="36"/>
      <c r="N33" s="31" t="s">
        <v>37</v>
      </c>
      <c r="O33" s="1" t="s">
        <v>21</v>
      </c>
      <c r="P33" s="1" t="s">
        <v>20</v>
      </c>
    </row>
    <row r="34" spans="1:16" ht="14.45" customHeight="1">
      <c r="A34" s="31" t="s">
        <v>49</v>
      </c>
      <c r="B34" s="44" t="s">
        <v>143</v>
      </c>
      <c r="C34" s="31" t="s">
        <v>36</v>
      </c>
      <c r="D34" s="32">
        <v>40677</v>
      </c>
      <c r="E34" s="32">
        <v>40739</v>
      </c>
      <c r="F34" s="33" t="s">
        <v>144</v>
      </c>
      <c r="G34" s="31" t="s">
        <v>19</v>
      </c>
      <c r="H34" s="34">
        <v>60000000</v>
      </c>
      <c r="I34" s="35">
        <v>95</v>
      </c>
      <c r="J34" s="37"/>
      <c r="K34" s="31" t="s">
        <v>145</v>
      </c>
      <c r="L34" s="31" t="s">
        <v>51</v>
      </c>
      <c r="M34" s="36"/>
      <c r="N34" s="31" t="s">
        <v>37</v>
      </c>
      <c r="O34" s="1" t="s">
        <v>21</v>
      </c>
      <c r="P34" s="1" t="s">
        <v>20</v>
      </c>
    </row>
    <row r="35" spans="1:16" ht="12" customHeight="1">
      <c r="A35" s="25" t="s">
        <v>49</v>
      </c>
      <c r="B35" s="45" t="s">
        <v>105</v>
      </c>
      <c r="C35" s="25" t="s">
        <v>32</v>
      </c>
      <c r="D35" s="26"/>
      <c r="E35" s="27">
        <v>40284</v>
      </c>
      <c r="F35" s="28" t="s">
        <v>106</v>
      </c>
      <c r="G35" s="25" t="s">
        <v>22</v>
      </c>
      <c r="H35" s="29">
        <v>2000</v>
      </c>
      <c r="I35" s="26"/>
      <c r="J35" s="39"/>
      <c r="K35" s="26"/>
      <c r="L35" s="25" t="s">
        <v>71</v>
      </c>
      <c r="M35" s="26"/>
      <c r="N35" s="25" t="s">
        <v>20</v>
      </c>
      <c r="O35" s="26"/>
      <c r="P35" s="25" t="s">
        <v>20</v>
      </c>
    </row>
    <row r="36" spans="1:16" ht="12" customHeight="1">
      <c r="A36" s="25" t="s">
        <v>49</v>
      </c>
      <c r="B36" s="45" t="s">
        <v>235</v>
      </c>
      <c r="C36" s="25" t="s">
        <v>36</v>
      </c>
      <c r="D36" s="26"/>
      <c r="E36" s="27">
        <v>40299</v>
      </c>
      <c r="F36" s="28" t="s">
        <v>31</v>
      </c>
      <c r="G36" s="25" t="s">
        <v>22</v>
      </c>
      <c r="H36" s="29">
        <v>49000000</v>
      </c>
      <c r="I36" s="30">
        <v>67</v>
      </c>
      <c r="J36" s="40"/>
      <c r="K36" s="25" t="s">
        <v>64</v>
      </c>
      <c r="L36" s="25" t="s">
        <v>71</v>
      </c>
      <c r="M36" s="26"/>
      <c r="N36" s="25" t="s">
        <v>20</v>
      </c>
      <c r="O36" s="25" t="s">
        <v>21</v>
      </c>
      <c r="P36" s="25" t="s">
        <v>20</v>
      </c>
    </row>
    <row r="37" spans="1:16" ht="14.45" customHeight="1">
      <c r="A37" s="25" t="s">
        <v>49</v>
      </c>
      <c r="B37" s="45" t="s">
        <v>512</v>
      </c>
      <c r="C37" s="25" t="s">
        <v>32</v>
      </c>
      <c r="D37" s="26"/>
      <c r="E37" s="27">
        <v>40299</v>
      </c>
      <c r="F37" s="28" t="s">
        <v>72</v>
      </c>
      <c r="G37" s="25" t="s">
        <v>19</v>
      </c>
      <c r="H37" s="26"/>
      <c r="I37" s="26"/>
      <c r="J37" s="39"/>
      <c r="K37" s="25" t="s">
        <v>161</v>
      </c>
      <c r="L37" s="25" t="s">
        <v>183</v>
      </c>
      <c r="M37" s="26"/>
      <c r="N37" s="25" t="s">
        <v>20</v>
      </c>
      <c r="O37" s="26"/>
      <c r="P37" s="25" t="s">
        <v>20</v>
      </c>
    </row>
    <row r="38" spans="1:16" ht="12" customHeight="1">
      <c r="A38" s="25" t="s">
        <v>49</v>
      </c>
      <c r="B38" s="45" t="s">
        <v>488</v>
      </c>
      <c r="C38" s="25" t="s">
        <v>32</v>
      </c>
      <c r="D38" s="26"/>
      <c r="E38" s="27">
        <v>40359</v>
      </c>
      <c r="F38" s="28" t="s">
        <v>144</v>
      </c>
      <c r="G38" s="25" t="s">
        <v>22</v>
      </c>
      <c r="H38" s="26"/>
      <c r="I38" s="26"/>
      <c r="J38" s="39"/>
      <c r="K38" s="25" t="s">
        <v>145</v>
      </c>
      <c r="L38" s="25" t="s">
        <v>51</v>
      </c>
      <c r="M38" s="25" t="s">
        <v>51</v>
      </c>
      <c r="N38" s="25" t="s">
        <v>20</v>
      </c>
      <c r="O38" s="26"/>
      <c r="P38" s="25" t="s">
        <v>20</v>
      </c>
    </row>
    <row r="39" spans="1:16" ht="14.45" customHeight="1">
      <c r="A39" s="25" t="s">
        <v>49</v>
      </c>
      <c r="B39" s="45" t="s">
        <v>332</v>
      </c>
      <c r="C39" s="25" t="s">
        <v>32</v>
      </c>
      <c r="D39" s="26"/>
      <c r="E39" s="27">
        <v>40360</v>
      </c>
      <c r="F39" s="28" t="s">
        <v>144</v>
      </c>
      <c r="G39" s="25" t="s">
        <v>19</v>
      </c>
      <c r="H39" s="26"/>
      <c r="I39" s="26"/>
      <c r="J39" s="39"/>
      <c r="K39" s="26"/>
      <c r="L39" s="25" t="s">
        <v>51</v>
      </c>
      <c r="M39" s="26"/>
      <c r="N39" s="25" t="s">
        <v>20</v>
      </c>
      <c r="O39" s="26"/>
      <c r="P39" s="25" t="s">
        <v>20</v>
      </c>
    </row>
    <row r="40" spans="1:16" ht="12" customHeight="1">
      <c r="A40" s="25" t="s">
        <v>49</v>
      </c>
      <c r="B40" s="45" t="s">
        <v>256</v>
      </c>
      <c r="C40" s="25" t="s">
        <v>32</v>
      </c>
      <c r="D40" s="26"/>
      <c r="E40" s="27">
        <v>40391</v>
      </c>
      <c r="F40" s="28" t="s">
        <v>257</v>
      </c>
      <c r="G40" s="25" t="s">
        <v>22</v>
      </c>
      <c r="H40" s="29">
        <v>90000000</v>
      </c>
      <c r="I40" s="30">
        <v>50</v>
      </c>
      <c r="J40" s="40"/>
      <c r="K40" s="25" t="s">
        <v>107</v>
      </c>
      <c r="L40" s="25" t="s">
        <v>64</v>
      </c>
      <c r="M40" s="26"/>
      <c r="N40" s="25" t="s">
        <v>37</v>
      </c>
      <c r="O40" s="25" t="s">
        <v>21</v>
      </c>
      <c r="P40" s="25" t="s">
        <v>20</v>
      </c>
    </row>
    <row r="41" spans="1:16" ht="12" customHeight="1">
      <c r="A41" s="25" t="s">
        <v>49</v>
      </c>
      <c r="B41" s="45" t="s">
        <v>351</v>
      </c>
      <c r="C41" s="25" t="s">
        <v>32</v>
      </c>
      <c r="D41" s="26"/>
      <c r="E41" s="27">
        <v>40422</v>
      </c>
      <c r="F41" s="28" t="s">
        <v>100</v>
      </c>
      <c r="G41" s="25" t="s">
        <v>22</v>
      </c>
      <c r="H41" s="29">
        <v>25000000</v>
      </c>
      <c r="I41" s="26"/>
      <c r="J41" s="39"/>
      <c r="K41" s="25" t="s">
        <v>145</v>
      </c>
      <c r="L41" s="25" t="s">
        <v>71</v>
      </c>
      <c r="M41" s="25" t="s">
        <v>64</v>
      </c>
      <c r="N41" s="25" t="s">
        <v>20</v>
      </c>
      <c r="O41" s="26"/>
      <c r="P41" s="25" t="s">
        <v>20</v>
      </c>
    </row>
    <row r="42" spans="1:16" ht="14.45" customHeight="1">
      <c r="A42" s="1" t="s">
        <v>49</v>
      </c>
      <c r="B42" s="43" t="s">
        <v>264</v>
      </c>
      <c r="C42" s="1" t="s">
        <v>36</v>
      </c>
      <c r="E42" s="6">
        <v>40544</v>
      </c>
      <c r="F42" s="21" t="s">
        <v>144</v>
      </c>
      <c r="G42" s="1" t="s">
        <v>22</v>
      </c>
      <c r="H42" s="2">
        <v>1500000</v>
      </c>
      <c r="I42" s="3">
        <v>76</v>
      </c>
      <c r="J42" s="9"/>
      <c r="K42" s="1" t="s">
        <v>145</v>
      </c>
      <c r="L42" s="1" t="s">
        <v>51</v>
      </c>
      <c r="N42" s="1" t="s">
        <v>20</v>
      </c>
      <c r="O42" s="1" t="s">
        <v>21</v>
      </c>
      <c r="P42" s="1" t="s">
        <v>20</v>
      </c>
    </row>
    <row r="43" spans="1:16" ht="12" customHeight="1">
      <c r="A43" s="1" t="s">
        <v>49</v>
      </c>
      <c r="B43" s="43" t="s">
        <v>399</v>
      </c>
      <c r="C43" s="1" t="s">
        <v>36</v>
      </c>
      <c r="E43" s="6">
        <v>40695</v>
      </c>
      <c r="F43" s="21" t="s">
        <v>146</v>
      </c>
      <c r="G43" s="1" t="s">
        <v>19</v>
      </c>
      <c r="H43" s="2">
        <v>109000000</v>
      </c>
      <c r="I43" s="3">
        <v>36</v>
      </c>
      <c r="J43" s="9"/>
      <c r="K43" s="1" t="s">
        <v>71</v>
      </c>
      <c r="L43" s="1" t="s">
        <v>71</v>
      </c>
      <c r="N43" s="1" t="s">
        <v>37</v>
      </c>
      <c r="O43" s="1" t="s">
        <v>21</v>
      </c>
      <c r="P43" s="1" t="s">
        <v>20</v>
      </c>
    </row>
    <row r="44" spans="1:16" ht="14.45" customHeight="1">
      <c r="A44" s="1" t="s">
        <v>49</v>
      </c>
      <c r="B44" s="43" t="s">
        <v>506</v>
      </c>
      <c r="C44" s="1" t="s">
        <v>36</v>
      </c>
      <c r="E44" s="6">
        <v>40725</v>
      </c>
      <c r="F44" s="21" t="s">
        <v>144</v>
      </c>
      <c r="G44" s="1" t="s">
        <v>22</v>
      </c>
      <c r="H44" s="2">
        <v>375000000</v>
      </c>
      <c r="I44" s="3">
        <v>94</v>
      </c>
      <c r="J44" s="9"/>
      <c r="K44" s="1" t="s">
        <v>145</v>
      </c>
      <c r="L44" s="1" t="s">
        <v>51</v>
      </c>
      <c r="N44" s="1" t="s">
        <v>37</v>
      </c>
      <c r="O44" s="1" t="s">
        <v>30</v>
      </c>
      <c r="P44" s="1" t="s">
        <v>20</v>
      </c>
    </row>
    <row r="45" spans="1:16" ht="12" customHeight="1">
      <c r="A45" s="1" t="s">
        <v>49</v>
      </c>
      <c r="B45" s="43" t="s">
        <v>591</v>
      </c>
      <c r="C45" s="1" t="s">
        <v>32</v>
      </c>
      <c r="E45" s="6">
        <v>40755</v>
      </c>
      <c r="F45" s="21" t="s">
        <v>139</v>
      </c>
      <c r="G45" s="1" t="s">
        <v>22</v>
      </c>
      <c r="H45" s="2">
        <v>100000000</v>
      </c>
      <c r="I45" s="3">
        <v>10</v>
      </c>
      <c r="J45" s="9"/>
      <c r="K45" s="1" t="s">
        <v>145</v>
      </c>
      <c r="L45" s="1" t="s">
        <v>51</v>
      </c>
      <c r="N45" s="1" t="s">
        <v>20</v>
      </c>
      <c r="O45" s="1" t="s">
        <v>21</v>
      </c>
      <c r="P45" s="1" t="s">
        <v>20</v>
      </c>
    </row>
    <row r="46" spans="1:16" ht="12" customHeight="1">
      <c r="A46" s="1" t="s">
        <v>49</v>
      </c>
      <c r="B46" s="43" t="s">
        <v>493</v>
      </c>
      <c r="C46" s="1" t="s">
        <v>36</v>
      </c>
      <c r="E46" s="6">
        <v>40770</v>
      </c>
      <c r="F46" s="21" t="s">
        <v>144</v>
      </c>
      <c r="G46" s="1" t="s">
        <v>22</v>
      </c>
      <c r="H46" s="2">
        <v>138000000</v>
      </c>
      <c r="I46" s="3">
        <v>95</v>
      </c>
      <c r="J46" s="9"/>
      <c r="K46" s="1" t="s">
        <v>145</v>
      </c>
      <c r="L46" s="1" t="s">
        <v>51</v>
      </c>
      <c r="N46" s="1" t="s">
        <v>37</v>
      </c>
      <c r="O46" s="1" t="s">
        <v>30</v>
      </c>
      <c r="P46" s="1" t="s">
        <v>20</v>
      </c>
    </row>
    <row r="47" spans="1:16" ht="12" customHeight="1">
      <c r="A47" s="1" t="s">
        <v>49</v>
      </c>
      <c r="B47" s="43" t="s">
        <v>131</v>
      </c>
      <c r="C47" s="1" t="s">
        <v>32</v>
      </c>
      <c r="E47" s="6">
        <v>40878</v>
      </c>
      <c r="F47" s="21" t="s">
        <v>132</v>
      </c>
      <c r="G47" s="1" t="s">
        <v>22</v>
      </c>
      <c r="H47" s="2">
        <v>13250000</v>
      </c>
      <c r="L47" s="1" t="s">
        <v>64</v>
      </c>
      <c r="N47" s="1" t="s">
        <v>20</v>
      </c>
      <c r="P47" s="1" t="s">
        <v>20</v>
      </c>
    </row>
    <row r="48" spans="1:16" ht="14.45" customHeight="1">
      <c r="A48" s="1" t="s">
        <v>49</v>
      </c>
      <c r="B48" s="43" t="s">
        <v>305</v>
      </c>
      <c r="C48" s="1" t="s">
        <v>36</v>
      </c>
      <c r="E48" s="6">
        <v>40913</v>
      </c>
      <c r="F48" s="21" t="s">
        <v>132</v>
      </c>
      <c r="G48" s="1" t="s">
        <v>19</v>
      </c>
      <c r="H48" s="2">
        <v>45000000</v>
      </c>
      <c r="I48" s="3">
        <v>30</v>
      </c>
      <c r="J48" s="9"/>
      <c r="K48" s="1" t="s">
        <v>71</v>
      </c>
      <c r="L48" s="1" t="s">
        <v>71</v>
      </c>
      <c r="N48" s="1" t="s">
        <v>20</v>
      </c>
      <c r="O48" s="1" t="s">
        <v>21</v>
      </c>
      <c r="P48" s="1" t="s">
        <v>20</v>
      </c>
    </row>
    <row r="49" spans="1:16" ht="12" customHeight="1">
      <c r="A49" s="1" t="s">
        <v>49</v>
      </c>
      <c r="B49" s="43" t="s">
        <v>492</v>
      </c>
      <c r="C49" s="1" t="s">
        <v>36</v>
      </c>
      <c r="E49" s="6">
        <v>40940</v>
      </c>
      <c r="F49" s="21" t="s">
        <v>182</v>
      </c>
      <c r="G49" s="1" t="s">
        <v>19</v>
      </c>
      <c r="H49" s="2">
        <v>25000000</v>
      </c>
      <c r="I49" s="3">
        <v>30</v>
      </c>
      <c r="J49" s="9"/>
      <c r="K49" s="1" t="s">
        <v>71</v>
      </c>
      <c r="L49" s="1" t="s">
        <v>64</v>
      </c>
      <c r="N49" s="1" t="s">
        <v>20</v>
      </c>
      <c r="O49" s="1" t="s">
        <v>21</v>
      </c>
      <c r="P49" s="1" t="s">
        <v>20</v>
      </c>
    </row>
    <row r="50" spans="1:16" ht="14.45" customHeight="1">
      <c r="A50" s="1" t="s">
        <v>49</v>
      </c>
      <c r="B50" s="43" t="s">
        <v>377</v>
      </c>
      <c r="C50" s="1" t="s">
        <v>36</v>
      </c>
      <c r="E50" s="6">
        <v>41030</v>
      </c>
      <c r="F50" s="21" t="s">
        <v>39</v>
      </c>
      <c r="G50" s="1" t="s">
        <v>22</v>
      </c>
      <c r="H50" s="2">
        <v>14500000</v>
      </c>
      <c r="I50" s="3">
        <v>25</v>
      </c>
      <c r="J50" s="9"/>
      <c r="K50" s="1" t="s">
        <v>147</v>
      </c>
      <c r="L50" s="1" t="s">
        <v>71</v>
      </c>
      <c r="N50" s="1" t="s">
        <v>20</v>
      </c>
      <c r="O50" s="1" t="s">
        <v>21</v>
      </c>
      <c r="P50" s="1" t="s">
        <v>20</v>
      </c>
    </row>
    <row r="51" spans="1:16" ht="12" customHeight="1">
      <c r="A51" s="1" t="s">
        <v>49</v>
      </c>
      <c r="B51" s="43" t="s">
        <v>178</v>
      </c>
      <c r="C51" s="1" t="s">
        <v>32</v>
      </c>
      <c r="E51" s="6">
        <v>41072</v>
      </c>
      <c r="F51" s="21" t="s">
        <v>33</v>
      </c>
      <c r="G51" s="1" t="s">
        <v>19</v>
      </c>
      <c r="H51" s="2">
        <v>215000000</v>
      </c>
      <c r="I51" s="3">
        <v>10</v>
      </c>
      <c r="J51" s="9"/>
      <c r="K51" s="1" t="s">
        <v>59</v>
      </c>
      <c r="L51" s="1" t="s">
        <v>60</v>
      </c>
      <c r="M51" s="1" t="s">
        <v>61</v>
      </c>
      <c r="N51" s="1" t="s">
        <v>20</v>
      </c>
      <c r="P51" s="1" t="s">
        <v>20</v>
      </c>
    </row>
    <row r="52" spans="1:16" ht="12" customHeight="1">
      <c r="A52" s="1" t="s">
        <v>49</v>
      </c>
      <c r="B52" s="43" t="s">
        <v>311</v>
      </c>
      <c r="C52" s="1" t="s">
        <v>32</v>
      </c>
      <c r="E52" s="6">
        <v>41617</v>
      </c>
      <c r="F52" s="21" t="s">
        <v>312</v>
      </c>
      <c r="G52" s="1" t="s">
        <v>22</v>
      </c>
      <c r="H52" s="2">
        <v>13750000</v>
      </c>
      <c r="I52" s="3">
        <v>21</v>
      </c>
      <c r="J52" s="9"/>
      <c r="K52" s="1" t="s">
        <v>59</v>
      </c>
      <c r="L52" s="1" t="s">
        <v>71</v>
      </c>
      <c r="M52" s="1" t="s">
        <v>61</v>
      </c>
      <c r="N52" s="1" t="s">
        <v>20</v>
      </c>
      <c r="O52" s="1" t="s">
        <v>21</v>
      </c>
      <c r="P52" s="1" t="s">
        <v>20</v>
      </c>
    </row>
    <row r="53" spans="1:16" ht="12" customHeight="1">
      <c r="A53" s="15" t="s">
        <v>49</v>
      </c>
      <c r="B53" s="46" t="s">
        <v>490</v>
      </c>
      <c r="C53" s="15" t="s">
        <v>74</v>
      </c>
      <c r="D53" s="16">
        <v>40176</v>
      </c>
      <c r="E53" s="16">
        <v>40207</v>
      </c>
      <c r="F53" s="22" t="s">
        <v>144</v>
      </c>
      <c r="G53" s="15" t="s">
        <v>22</v>
      </c>
      <c r="H53" s="17">
        <v>4500000</v>
      </c>
      <c r="I53" s="18">
        <v>68</v>
      </c>
      <c r="J53" s="19">
        <f t="shared" ref="J53:J60" si="0">H53*I53/100</f>
        <v>3060000</v>
      </c>
      <c r="K53" s="15" t="s">
        <v>51</v>
      </c>
      <c r="L53" s="15" t="s">
        <v>51</v>
      </c>
      <c r="M53" s="15" t="s">
        <v>51</v>
      </c>
      <c r="N53" s="15" t="s">
        <v>37</v>
      </c>
      <c r="O53" s="15" t="s">
        <v>21</v>
      </c>
      <c r="P53" s="15" t="s">
        <v>20</v>
      </c>
    </row>
    <row r="54" spans="1:16" ht="14.45" customHeight="1">
      <c r="A54" s="15" t="s">
        <v>49</v>
      </c>
      <c r="B54" s="46" t="s">
        <v>382</v>
      </c>
      <c r="C54" s="15" t="s">
        <v>74</v>
      </c>
      <c r="D54" s="16">
        <v>40207</v>
      </c>
      <c r="E54" s="16">
        <v>40217</v>
      </c>
      <c r="F54" s="22" t="s">
        <v>41</v>
      </c>
      <c r="G54" s="15" t="s">
        <v>19</v>
      </c>
      <c r="H54" s="17">
        <v>10000000</v>
      </c>
      <c r="I54" s="18">
        <v>60</v>
      </c>
      <c r="J54" s="19">
        <f t="shared" si="0"/>
        <v>6000000</v>
      </c>
      <c r="K54" s="15" t="s">
        <v>107</v>
      </c>
      <c r="L54" s="15" t="s">
        <v>60</v>
      </c>
      <c r="M54" s="15" t="s">
        <v>134</v>
      </c>
      <c r="N54" s="15" t="s">
        <v>37</v>
      </c>
      <c r="O54" s="15" t="s">
        <v>21</v>
      </c>
      <c r="P54" s="15" t="s">
        <v>20</v>
      </c>
    </row>
    <row r="55" spans="1:16" ht="12" customHeight="1">
      <c r="A55" s="10" t="s">
        <v>49</v>
      </c>
      <c r="B55" s="47" t="s">
        <v>160</v>
      </c>
      <c r="C55" s="10" t="s">
        <v>73</v>
      </c>
      <c r="D55" s="11">
        <v>39976</v>
      </c>
      <c r="E55" s="11">
        <v>40162</v>
      </c>
      <c r="F55" s="23" t="s">
        <v>139</v>
      </c>
      <c r="G55" s="10" t="s">
        <v>22</v>
      </c>
      <c r="H55" s="12">
        <v>51100000</v>
      </c>
      <c r="I55" s="13">
        <v>62</v>
      </c>
      <c r="J55" s="14">
        <f t="shared" si="0"/>
        <v>31682000</v>
      </c>
      <c r="K55" s="10" t="s">
        <v>61</v>
      </c>
      <c r="L55" s="10" t="s">
        <v>161</v>
      </c>
      <c r="M55" s="10" t="s">
        <v>61</v>
      </c>
      <c r="N55" s="10" t="s">
        <v>37</v>
      </c>
      <c r="O55" s="10" t="s">
        <v>21</v>
      </c>
      <c r="P55" s="10" t="s">
        <v>20</v>
      </c>
    </row>
    <row r="56" spans="1:16" ht="14.45" customHeight="1">
      <c r="A56" s="10" t="s">
        <v>49</v>
      </c>
      <c r="B56" s="47" t="s">
        <v>356</v>
      </c>
      <c r="C56" s="10" t="s">
        <v>73</v>
      </c>
      <c r="D56" s="11">
        <v>40137</v>
      </c>
      <c r="E56" s="11">
        <v>40165</v>
      </c>
      <c r="F56" s="23" t="s">
        <v>144</v>
      </c>
      <c r="G56" s="10" t="s">
        <v>22</v>
      </c>
      <c r="H56" s="12">
        <v>2000000</v>
      </c>
      <c r="I56" s="13">
        <v>100</v>
      </c>
      <c r="J56" s="14">
        <f t="shared" si="0"/>
        <v>2000000</v>
      </c>
      <c r="K56" s="10" t="s">
        <v>64</v>
      </c>
      <c r="L56" s="10" t="s">
        <v>161</v>
      </c>
      <c r="M56" s="10" t="s">
        <v>161</v>
      </c>
      <c r="N56" s="10" t="s">
        <v>37</v>
      </c>
      <c r="O56" s="10" t="s">
        <v>21</v>
      </c>
      <c r="P56" s="10" t="s">
        <v>20</v>
      </c>
    </row>
    <row r="57" spans="1:16" ht="12" customHeight="1">
      <c r="A57" s="10" t="s">
        <v>49</v>
      </c>
      <c r="B57" s="47" t="s">
        <v>390</v>
      </c>
      <c r="C57" s="10" t="s">
        <v>73</v>
      </c>
      <c r="D57" s="11">
        <v>40158</v>
      </c>
      <c r="E57" s="11">
        <v>40170</v>
      </c>
      <c r="F57" s="23" t="s">
        <v>68</v>
      </c>
      <c r="G57" s="10" t="s">
        <v>22</v>
      </c>
      <c r="H57" s="12">
        <v>10920000</v>
      </c>
      <c r="I57" s="13">
        <v>65</v>
      </c>
      <c r="J57" s="14">
        <f t="shared" si="0"/>
        <v>7098000</v>
      </c>
      <c r="K57" s="10" t="s">
        <v>145</v>
      </c>
      <c r="L57" s="10" t="s">
        <v>60</v>
      </c>
      <c r="M57" s="10" t="s">
        <v>298</v>
      </c>
      <c r="N57" s="10" t="s">
        <v>37</v>
      </c>
      <c r="O57" s="10" t="s">
        <v>21</v>
      </c>
      <c r="P57" s="10" t="s">
        <v>20</v>
      </c>
    </row>
    <row r="58" spans="1:16" ht="12" customHeight="1">
      <c r="A58" s="10" t="s">
        <v>49</v>
      </c>
      <c r="B58" s="47" t="s">
        <v>458</v>
      </c>
      <c r="C58" s="10" t="s">
        <v>73</v>
      </c>
      <c r="D58" s="11">
        <v>40158</v>
      </c>
      <c r="E58" s="11">
        <v>40177</v>
      </c>
      <c r="F58" s="23" t="s">
        <v>41</v>
      </c>
      <c r="G58" s="10" t="s">
        <v>19</v>
      </c>
      <c r="H58" s="12">
        <v>28000000</v>
      </c>
      <c r="I58" s="13">
        <v>59</v>
      </c>
      <c r="J58" s="14">
        <f t="shared" si="0"/>
        <v>16520000</v>
      </c>
      <c r="K58" s="10" t="s">
        <v>107</v>
      </c>
      <c r="L58" s="10" t="s">
        <v>60</v>
      </c>
      <c r="M58" s="10" t="s">
        <v>134</v>
      </c>
      <c r="N58" s="10" t="s">
        <v>37</v>
      </c>
      <c r="O58" s="10" t="s">
        <v>21</v>
      </c>
      <c r="P58" s="10" t="s">
        <v>20</v>
      </c>
    </row>
    <row r="59" spans="1:16" ht="14.45" customHeight="1">
      <c r="A59" s="10" t="s">
        <v>49</v>
      </c>
      <c r="B59" s="47" t="s">
        <v>342</v>
      </c>
      <c r="C59" s="10" t="s">
        <v>73</v>
      </c>
      <c r="D59" s="11">
        <v>40039</v>
      </c>
      <c r="E59" s="11">
        <v>40178</v>
      </c>
      <c r="F59" s="23" t="s">
        <v>144</v>
      </c>
      <c r="G59" s="10" t="s">
        <v>22</v>
      </c>
      <c r="H59" s="12">
        <v>12796800</v>
      </c>
      <c r="I59" s="13">
        <v>67</v>
      </c>
      <c r="J59" s="14">
        <f t="shared" si="0"/>
        <v>8573856</v>
      </c>
      <c r="K59" s="10" t="s">
        <v>51</v>
      </c>
      <c r="L59" s="10" t="s">
        <v>51</v>
      </c>
      <c r="M59" s="10" t="s">
        <v>51</v>
      </c>
      <c r="N59" s="10" t="s">
        <v>37</v>
      </c>
      <c r="O59" s="10" t="s">
        <v>21</v>
      </c>
      <c r="P59" s="10" t="s">
        <v>20</v>
      </c>
    </row>
    <row r="60" spans="1:16" ht="12" customHeight="1">
      <c r="A60" s="10" t="s">
        <v>49</v>
      </c>
      <c r="B60" s="47" t="s">
        <v>357</v>
      </c>
      <c r="C60" s="10" t="s">
        <v>73</v>
      </c>
      <c r="D60" s="11">
        <v>40070</v>
      </c>
      <c r="E60" s="11">
        <v>40178</v>
      </c>
      <c r="F60" s="23" t="s">
        <v>144</v>
      </c>
      <c r="G60" s="10" t="s">
        <v>22</v>
      </c>
      <c r="H60" s="12">
        <v>2750000</v>
      </c>
      <c r="I60" s="13">
        <v>80</v>
      </c>
      <c r="J60" s="14">
        <f t="shared" si="0"/>
        <v>2200000</v>
      </c>
      <c r="K60" s="10" t="s">
        <v>51</v>
      </c>
      <c r="L60" s="10" t="s">
        <v>51</v>
      </c>
      <c r="M60" s="10" t="s">
        <v>358</v>
      </c>
      <c r="N60" s="10" t="s">
        <v>37</v>
      </c>
      <c r="O60" s="10" t="s">
        <v>21</v>
      </c>
      <c r="P60" s="10" t="s">
        <v>20</v>
      </c>
    </row>
    <row r="61" spans="1:16" ht="14.45" customHeight="1">
      <c r="A61" s="31" t="s">
        <v>62</v>
      </c>
      <c r="B61" s="44" t="s">
        <v>361</v>
      </c>
      <c r="C61" s="31" t="s">
        <v>29</v>
      </c>
      <c r="D61" s="32">
        <v>40203</v>
      </c>
      <c r="E61" s="32">
        <v>40238</v>
      </c>
      <c r="F61" s="33" t="s">
        <v>261</v>
      </c>
      <c r="G61" s="31" t="s">
        <v>22</v>
      </c>
      <c r="H61" s="34">
        <v>39600000</v>
      </c>
      <c r="I61" s="35">
        <v>89</v>
      </c>
      <c r="J61" s="37"/>
      <c r="K61" s="31" t="s">
        <v>234</v>
      </c>
      <c r="L61" s="31" t="s">
        <v>64</v>
      </c>
      <c r="M61" s="31" t="s">
        <v>362</v>
      </c>
      <c r="N61" s="31" t="s">
        <v>37</v>
      </c>
      <c r="O61" s="1" t="s">
        <v>21</v>
      </c>
      <c r="P61" s="1" t="s">
        <v>20</v>
      </c>
    </row>
    <row r="62" spans="1:16" ht="12" customHeight="1">
      <c r="A62" s="1" t="s">
        <v>62</v>
      </c>
      <c r="B62" s="43" t="s">
        <v>582</v>
      </c>
      <c r="C62" s="1" t="s">
        <v>32</v>
      </c>
      <c r="D62" s="6">
        <v>40331</v>
      </c>
      <c r="E62" s="6">
        <v>40424</v>
      </c>
      <c r="F62" s="21" t="s">
        <v>47</v>
      </c>
      <c r="G62" s="1" t="s">
        <v>22</v>
      </c>
      <c r="H62" s="2">
        <v>6000000</v>
      </c>
      <c r="I62" s="3">
        <v>40</v>
      </c>
      <c r="J62" s="9"/>
      <c r="K62" s="1" t="s">
        <v>176</v>
      </c>
      <c r="L62" s="1" t="s">
        <v>60</v>
      </c>
      <c r="M62" s="1" t="s">
        <v>65</v>
      </c>
      <c r="N62" s="1" t="s">
        <v>20</v>
      </c>
      <c r="O62" s="1" t="s">
        <v>21</v>
      </c>
      <c r="P62" s="1" t="s">
        <v>20</v>
      </c>
    </row>
    <row r="63" spans="1:16" ht="12" customHeight="1">
      <c r="A63" s="31" t="s">
        <v>62</v>
      </c>
      <c r="B63" s="44" t="s">
        <v>294</v>
      </c>
      <c r="C63" s="31" t="s">
        <v>29</v>
      </c>
      <c r="D63" s="32">
        <v>40391</v>
      </c>
      <c r="E63" s="32">
        <v>40452</v>
      </c>
      <c r="F63" s="33" t="s">
        <v>47</v>
      </c>
      <c r="G63" s="31" t="s">
        <v>19</v>
      </c>
      <c r="H63" s="34">
        <v>100000000</v>
      </c>
      <c r="I63" s="35">
        <v>30</v>
      </c>
      <c r="J63" s="37"/>
      <c r="K63" s="31" t="s">
        <v>107</v>
      </c>
      <c r="L63" s="31" t="s">
        <v>216</v>
      </c>
      <c r="M63" s="36"/>
      <c r="N63" s="31" t="s">
        <v>37</v>
      </c>
      <c r="O63" s="1" t="s">
        <v>21</v>
      </c>
      <c r="P63" s="1" t="s">
        <v>20</v>
      </c>
    </row>
    <row r="64" spans="1:16" ht="14.45" customHeight="1">
      <c r="A64" s="31" t="s">
        <v>62</v>
      </c>
      <c r="B64" s="44" t="s">
        <v>532</v>
      </c>
      <c r="C64" s="31" t="s">
        <v>29</v>
      </c>
      <c r="D64" s="32">
        <v>40448</v>
      </c>
      <c r="E64" s="32">
        <v>40466</v>
      </c>
      <c r="F64" s="33" t="s">
        <v>144</v>
      </c>
      <c r="G64" s="31" t="s">
        <v>19</v>
      </c>
      <c r="H64" s="34">
        <v>312000000</v>
      </c>
      <c r="I64" s="35">
        <v>71</v>
      </c>
      <c r="J64" s="37"/>
      <c r="K64" s="31" t="s">
        <v>476</v>
      </c>
      <c r="L64" s="31" t="s">
        <v>51</v>
      </c>
      <c r="M64" s="31" t="s">
        <v>51</v>
      </c>
      <c r="N64" s="31" t="s">
        <v>37</v>
      </c>
      <c r="O64" s="1" t="s">
        <v>21</v>
      </c>
      <c r="P64" s="1" t="s">
        <v>20</v>
      </c>
    </row>
    <row r="65" spans="1:16" ht="12" customHeight="1">
      <c r="A65" s="1" t="s">
        <v>62</v>
      </c>
      <c r="B65" s="43" t="s">
        <v>173</v>
      </c>
      <c r="C65" s="1" t="s">
        <v>36</v>
      </c>
      <c r="D65" s="6">
        <v>40633</v>
      </c>
      <c r="E65" s="6">
        <v>40785</v>
      </c>
      <c r="F65" s="21" t="s">
        <v>35</v>
      </c>
      <c r="G65" s="1" t="s">
        <v>19</v>
      </c>
      <c r="H65" s="2">
        <v>340000000</v>
      </c>
      <c r="I65" s="3">
        <v>39</v>
      </c>
      <c r="J65" s="9"/>
      <c r="K65" s="1" t="s">
        <v>174</v>
      </c>
      <c r="L65" s="1" t="s">
        <v>60</v>
      </c>
      <c r="M65" s="1" t="s">
        <v>65</v>
      </c>
      <c r="N65" s="1" t="s">
        <v>20</v>
      </c>
      <c r="O65" s="1" t="s">
        <v>21</v>
      </c>
      <c r="P65" s="1" t="s">
        <v>20</v>
      </c>
    </row>
    <row r="66" spans="1:16" ht="14.45" customHeight="1">
      <c r="A66" s="1" t="s">
        <v>62</v>
      </c>
      <c r="B66" s="43" t="s">
        <v>355</v>
      </c>
      <c r="C66" s="1" t="s">
        <v>36</v>
      </c>
      <c r="D66" s="6">
        <v>40664</v>
      </c>
      <c r="E66" s="6">
        <v>40756</v>
      </c>
      <c r="F66" s="21" t="s">
        <v>98</v>
      </c>
      <c r="G66" s="1" t="s">
        <v>19</v>
      </c>
      <c r="H66" s="2">
        <v>15000000</v>
      </c>
      <c r="I66" s="3">
        <v>30</v>
      </c>
      <c r="J66" s="9"/>
      <c r="K66" s="1" t="s">
        <v>234</v>
      </c>
      <c r="L66" s="1" t="s">
        <v>63</v>
      </c>
      <c r="N66" s="1" t="s">
        <v>20</v>
      </c>
      <c r="O66" s="1" t="s">
        <v>21</v>
      </c>
      <c r="P66" s="1" t="s">
        <v>20</v>
      </c>
    </row>
    <row r="67" spans="1:16" ht="12" customHeight="1">
      <c r="A67" s="31" t="s">
        <v>62</v>
      </c>
      <c r="B67" s="44" t="s">
        <v>347</v>
      </c>
      <c r="C67" s="31" t="s">
        <v>36</v>
      </c>
      <c r="D67" s="32">
        <v>41306</v>
      </c>
      <c r="E67" s="32">
        <v>41395</v>
      </c>
      <c r="F67" s="33" t="s">
        <v>47</v>
      </c>
      <c r="G67" s="31" t="s">
        <v>19</v>
      </c>
      <c r="H67" s="34">
        <v>120000000</v>
      </c>
      <c r="I67" s="35">
        <v>95</v>
      </c>
      <c r="J67" s="37"/>
      <c r="K67" s="31" t="s">
        <v>107</v>
      </c>
      <c r="L67" s="31" t="s">
        <v>64</v>
      </c>
      <c r="M67" s="36"/>
      <c r="N67" s="31" t="s">
        <v>37</v>
      </c>
      <c r="O67" s="1" t="s">
        <v>21</v>
      </c>
      <c r="P67" s="1" t="s">
        <v>20</v>
      </c>
    </row>
    <row r="68" spans="1:16" ht="12" customHeight="1">
      <c r="A68" s="25" t="s">
        <v>62</v>
      </c>
      <c r="B68" s="45" t="s">
        <v>344</v>
      </c>
      <c r="C68" s="25" t="s">
        <v>36</v>
      </c>
      <c r="D68" s="26"/>
      <c r="E68" s="27">
        <v>40269</v>
      </c>
      <c r="F68" s="28" t="s">
        <v>47</v>
      </c>
      <c r="G68" s="25" t="s">
        <v>22</v>
      </c>
      <c r="H68" s="29">
        <v>93750000</v>
      </c>
      <c r="I68" s="30">
        <v>95</v>
      </c>
      <c r="J68" s="40"/>
      <c r="K68" s="25" t="s">
        <v>107</v>
      </c>
      <c r="L68" s="25" t="s">
        <v>216</v>
      </c>
      <c r="M68" s="25" t="s">
        <v>134</v>
      </c>
      <c r="N68" s="25" t="s">
        <v>37</v>
      </c>
      <c r="O68" s="25" t="s">
        <v>21</v>
      </c>
      <c r="P68" s="25" t="s">
        <v>20</v>
      </c>
    </row>
    <row r="69" spans="1:16" ht="14.45" customHeight="1">
      <c r="A69" s="25" t="s">
        <v>62</v>
      </c>
      <c r="B69" s="45" t="s">
        <v>205</v>
      </c>
      <c r="C69" s="25" t="s">
        <v>36</v>
      </c>
      <c r="D69" s="26"/>
      <c r="E69" s="27">
        <v>40374</v>
      </c>
      <c r="F69" s="28" t="s">
        <v>26</v>
      </c>
      <c r="G69" s="25" t="s">
        <v>22</v>
      </c>
      <c r="H69" s="29">
        <v>42750000</v>
      </c>
      <c r="I69" s="30">
        <v>95</v>
      </c>
      <c r="J69" s="40"/>
      <c r="K69" s="25" t="s">
        <v>206</v>
      </c>
      <c r="L69" s="25" t="s">
        <v>64</v>
      </c>
      <c r="M69" s="25" t="s">
        <v>207</v>
      </c>
      <c r="N69" s="25" t="s">
        <v>37</v>
      </c>
      <c r="O69" s="25" t="s">
        <v>30</v>
      </c>
      <c r="P69" s="25" t="s">
        <v>20</v>
      </c>
    </row>
    <row r="70" spans="1:16" ht="12" customHeight="1">
      <c r="A70" s="25" t="s">
        <v>62</v>
      </c>
      <c r="B70" s="45" t="s">
        <v>279</v>
      </c>
      <c r="C70" s="25" t="s">
        <v>36</v>
      </c>
      <c r="D70" s="26"/>
      <c r="E70" s="27">
        <v>40422</v>
      </c>
      <c r="F70" s="28" t="s">
        <v>26</v>
      </c>
      <c r="G70" s="25" t="s">
        <v>19</v>
      </c>
      <c r="H70" s="29">
        <v>10000000</v>
      </c>
      <c r="I70" s="30">
        <v>67</v>
      </c>
      <c r="J70" s="40"/>
      <c r="K70" s="25" t="s">
        <v>206</v>
      </c>
      <c r="L70" s="25" t="s">
        <v>64</v>
      </c>
      <c r="M70" s="26"/>
      <c r="N70" s="25" t="s">
        <v>20</v>
      </c>
      <c r="O70" s="25" t="s">
        <v>21</v>
      </c>
      <c r="P70" s="25" t="s">
        <v>20</v>
      </c>
    </row>
    <row r="71" spans="1:16" ht="14.45" customHeight="1">
      <c r="A71" s="25" t="s">
        <v>62</v>
      </c>
      <c r="B71" s="45" t="s">
        <v>511</v>
      </c>
      <c r="C71" s="25" t="s">
        <v>32</v>
      </c>
      <c r="D71" s="26"/>
      <c r="E71" s="27">
        <v>40434</v>
      </c>
      <c r="F71" s="28" t="s">
        <v>47</v>
      </c>
      <c r="G71" s="25" t="s">
        <v>22</v>
      </c>
      <c r="H71" s="26"/>
      <c r="I71" s="26"/>
      <c r="J71" s="39"/>
      <c r="K71" s="26"/>
      <c r="L71" s="25" t="s">
        <v>176</v>
      </c>
      <c r="M71" s="26"/>
      <c r="N71" s="25" t="s">
        <v>20</v>
      </c>
      <c r="O71" s="25" t="s">
        <v>21</v>
      </c>
      <c r="P71" s="25" t="s">
        <v>20</v>
      </c>
    </row>
    <row r="72" spans="1:16" ht="12" customHeight="1">
      <c r="A72" s="25" t="s">
        <v>62</v>
      </c>
      <c r="B72" s="45" t="s">
        <v>460</v>
      </c>
      <c r="C72" s="25" t="s">
        <v>36</v>
      </c>
      <c r="D72" s="26"/>
      <c r="E72" s="27">
        <v>40452</v>
      </c>
      <c r="F72" s="28" t="s">
        <v>76</v>
      </c>
      <c r="G72" s="25" t="s">
        <v>22</v>
      </c>
      <c r="H72" s="29">
        <v>5250000</v>
      </c>
      <c r="I72" s="30">
        <v>35</v>
      </c>
      <c r="J72" s="40"/>
      <c r="K72" s="25" t="s">
        <v>158</v>
      </c>
      <c r="L72" s="25" t="s">
        <v>71</v>
      </c>
      <c r="M72" s="26"/>
      <c r="N72" s="25" t="s">
        <v>20</v>
      </c>
      <c r="O72" s="25" t="s">
        <v>21</v>
      </c>
      <c r="P72" s="25" t="s">
        <v>20</v>
      </c>
    </row>
    <row r="73" spans="1:16" ht="12" customHeight="1">
      <c r="A73" s="25" t="s">
        <v>62</v>
      </c>
      <c r="B73" s="45" t="s">
        <v>380</v>
      </c>
      <c r="C73" s="25" t="s">
        <v>32</v>
      </c>
      <c r="D73" s="26"/>
      <c r="E73" s="27">
        <v>40476</v>
      </c>
      <c r="F73" s="28" t="s">
        <v>83</v>
      </c>
      <c r="G73" s="25" t="s">
        <v>19</v>
      </c>
      <c r="H73" s="26"/>
      <c r="I73" s="26"/>
      <c r="J73" s="39"/>
      <c r="K73" s="25" t="s">
        <v>206</v>
      </c>
      <c r="L73" s="25" t="s">
        <v>64</v>
      </c>
      <c r="M73" s="26"/>
      <c r="N73" s="25" t="s">
        <v>20</v>
      </c>
      <c r="O73" s="25" t="s">
        <v>21</v>
      </c>
      <c r="P73" s="25" t="s">
        <v>20</v>
      </c>
    </row>
    <row r="74" spans="1:16" ht="14.45" customHeight="1">
      <c r="A74" s="1" t="s">
        <v>62</v>
      </c>
      <c r="B74" s="43" t="s">
        <v>581</v>
      </c>
      <c r="C74" s="1" t="s">
        <v>32</v>
      </c>
      <c r="E74" s="6">
        <v>40544</v>
      </c>
      <c r="F74" s="21" t="s">
        <v>35</v>
      </c>
      <c r="G74" s="1" t="s">
        <v>19</v>
      </c>
      <c r="K74" s="1" t="s">
        <v>174</v>
      </c>
      <c r="L74" s="1" t="s">
        <v>60</v>
      </c>
      <c r="N74" s="1" t="s">
        <v>20</v>
      </c>
      <c r="P74" s="1" t="s">
        <v>20</v>
      </c>
    </row>
    <row r="75" spans="1:16" ht="12" customHeight="1">
      <c r="A75" s="1" t="s">
        <v>62</v>
      </c>
      <c r="B75" s="43" t="s">
        <v>222</v>
      </c>
      <c r="C75" s="1" t="s">
        <v>36</v>
      </c>
      <c r="E75" s="6">
        <v>40664</v>
      </c>
      <c r="F75" s="21" t="s">
        <v>39</v>
      </c>
      <c r="G75" s="1" t="s">
        <v>22</v>
      </c>
      <c r="H75" s="2">
        <v>5300000</v>
      </c>
      <c r="I75" s="3">
        <v>35</v>
      </c>
      <c r="J75" s="9"/>
      <c r="K75" s="1" t="s">
        <v>158</v>
      </c>
      <c r="L75" s="1" t="s">
        <v>71</v>
      </c>
      <c r="N75" s="1" t="s">
        <v>20</v>
      </c>
      <c r="O75" s="1" t="s">
        <v>21</v>
      </c>
      <c r="P75" s="1" t="s">
        <v>20</v>
      </c>
    </row>
    <row r="76" spans="1:16" ht="14.45" customHeight="1">
      <c r="A76" s="1" t="s">
        <v>62</v>
      </c>
      <c r="B76" s="43" t="s">
        <v>260</v>
      </c>
      <c r="C76" s="1" t="s">
        <v>36</v>
      </c>
      <c r="E76" s="6">
        <v>40909</v>
      </c>
      <c r="F76" s="21" t="s">
        <v>261</v>
      </c>
      <c r="G76" s="1" t="s">
        <v>19</v>
      </c>
      <c r="H76" s="2">
        <v>7300000</v>
      </c>
      <c r="I76" s="3">
        <v>52</v>
      </c>
      <c r="J76" s="9"/>
      <c r="K76" s="1" t="s">
        <v>234</v>
      </c>
      <c r="L76" s="1" t="s">
        <v>60</v>
      </c>
      <c r="N76" s="1" t="s">
        <v>20</v>
      </c>
      <c r="O76" s="1" t="s">
        <v>21</v>
      </c>
      <c r="P76" s="1" t="s">
        <v>20</v>
      </c>
    </row>
    <row r="77" spans="1:16" ht="12" customHeight="1">
      <c r="A77" s="1" t="s">
        <v>62</v>
      </c>
      <c r="B77" s="43" t="s">
        <v>365</v>
      </c>
      <c r="C77" s="1" t="s">
        <v>36</v>
      </c>
      <c r="E77" s="6">
        <v>41030</v>
      </c>
      <c r="F77" s="21" t="s">
        <v>366</v>
      </c>
      <c r="G77" s="1" t="s">
        <v>19</v>
      </c>
      <c r="H77" s="2">
        <v>5000000</v>
      </c>
      <c r="I77" s="3">
        <v>25</v>
      </c>
      <c r="J77" s="9"/>
      <c r="K77" s="1" t="s">
        <v>158</v>
      </c>
      <c r="L77" s="1" t="s">
        <v>71</v>
      </c>
      <c r="N77" s="1" t="s">
        <v>20</v>
      </c>
      <c r="O77" s="1" t="s">
        <v>21</v>
      </c>
      <c r="P77" s="1" t="s">
        <v>20</v>
      </c>
    </row>
    <row r="78" spans="1:16" ht="12" customHeight="1">
      <c r="A78" s="1" t="s">
        <v>62</v>
      </c>
      <c r="B78" s="43" t="s">
        <v>406</v>
      </c>
      <c r="C78" s="1" t="s">
        <v>36</v>
      </c>
      <c r="E78" s="6">
        <v>41122</v>
      </c>
      <c r="F78" s="21" t="s">
        <v>31</v>
      </c>
      <c r="G78" s="1" t="s">
        <v>19</v>
      </c>
      <c r="H78" s="2">
        <v>10000000</v>
      </c>
      <c r="I78" s="3">
        <v>74</v>
      </c>
      <c r="J78" s="9"/>
      <c r="K78" s="1" t="s">
        <v>206</v>
      </c>
      <c r="L78" s="1" t="s">
        <v>60</v>
      </c>
      <c r="M78" s="1" t="s">
        <v>65</v>
      </c>
      <c r="N78" s="1" t="s">
        <v>20</v>
      </c>
      <c r="O78" s="1" t="s">
        <v>21</v>
      </c>
      <c r="P78" s="1" t="s">
        <v>20</v>
      </c>
    </row>
    <row r="79" spans="1:16" ht="14.45" customHeight="1">
      <c r="A79" s="1" t="s">
        <v>62</v>
      </c>
      <c r="B79" s="43" t="s">
        <v>313</v>
      </c>
      <c r="C79" s="1" t="s">
        <v>36</v>
      </c>
      <c r="E79" s="6">
        <v>41161</v>
      </c>
      <c r="F79" s="21" t="s">
        <v>261</v>
      </c>
      <c r="G79" s="1" t="s">
        <v>22</v>
      </c>
      <c r="H79" s="2">
        <v>1850000</v>
      </c>
      <c r="I79" s="3">
        <v>37</v>
      </c>
      <c r="J79" s="9"/>
      <c r="K79" s="1" t="s">
        <v>234</v>
      </c>
      <c r="L79" s="1" t="s">
        <v>60</v>
      </c>
      <c r="N79" s="1" t="s">
        <v>20</v>
      </c>
      <c r="O79" s="1" t="s">
        <v>21</v>
      </c>
      <c r="P79" s="1" t="s">
        <v>20</v>
      </c>
    </row>
    <row r="80" spans="1:16" s="36" customFormat="1" ht="12" customHeight="1">
      <c r="A80" s="1" t="s">
        <v>62</v>
      </c>
      <c r="B80" s="43" t="s">
        <v>592</v>
      </c>
      <c r="C80" s="1" t="s">
        <v>36</v>
      </c>
      <c r="D80"/>
      <c r="E80" s="6">
        <v>41517</v>
      </c>
      <c r="F80" s="21" t="s">
        <v>47</v>
      </c>
      <c r="G80" s="1" t="s">
        <v>22</v>
      </c>
      <c r="H80" s="2">
        <v>840000</v>
      </c>
      <c r="I80" s="3">
        <v>95</v>
      </c>
      <c r="J80" s="9"/>
      <c r="K80" s="1" t="s">
        <v>107</v>
      </c>
      <c r="L80" s="1" t="s">
        <v>64</v>
      </c>
      <c r="M80" s="1" t="s">
        <v>65</v>
      </c>
      <c r="N80" s="1" t="s">
        <v>20</v>
      </c>
      <c r="O80" s="1" t="s">
        <v>30</v>
      </c>
      <c r="P80" s="1" t="s">
        <v>20</v>
      </c>
    </row>
    <row r="81" spans="1:16" s="36" customFormat="1" ht="14.45" customHeight="1">
      <c r="A81" s="1" t="s">
        <v>62</v>
      </c>
      <c r="B81" s="43" t="s">
        <v>270</v>
      </c>
      <c r="C81" s="1" t="s">
        <v>32</v>
      </c>
      <c r="D81"/>
      <c r="E81" s="6">
        <v>41883</v>
      </c>
      <c r="F81" s="21" t="s">
        <v>271</v>
      </c>
      <c r="G81" s="1" t="s">
        <v>19</v>
      </c>
      <c r="H81" s="2">
        <v>2750000000</v>
      </c>
      <c r="I81" s="3">
        <v>27</v>
      </c>
      <c r="J81" s="9"/>
      <c r="K81" s="1" t="s">
        <v>107</v>
      </c>
      <c r="L81" s="1" t="s">
        <v>64</v>
      </c>
      <c r="M81"/>
      <c r="N81" s="1" t="s">
        <v>37</v>
      </c>
      <c r="O81"/>
      <c r="P81" s="1" t="s">
        <v>20</v>
      </c>
    </row>
    <row r="82" spans="1:16" s="36" customFormat="1" ht="12" customHeight="1">
      <c r="A82" s="15" t="s">
        <v>62</v>
      </c>
      <c r="B82" s="46" t="s">
        <v>418</v>
      </c>
      <c r="C82" s="15" t="s">
        <v>74</v>
      </c>
      <c r="D82" s="16">
        <v>40231</v>
      </c>
      <c r="E82" s="16">
        <v>40274</v>
      </c>
      <c r="F82" s="22" t="s">
        <v>78</v>
      </c>
      <c r="G82" s="15" t="s">
        <v>22</v>
      </c>
      <c r="H82" s="17">
        <v>30400000</v>
      </c>
      <c r="I82" s="18">
        <v>55</v>
      </c>
      <c r="J82" s="19">
        <f t="shared" ref="J82:J87" si="1">H82*I82/100</f>
        <v>16720000</v>
      </c>
      <c r="K82" s="15" t="s">
        <v>71</v>
      </c>
      <c r="L82" s="15" t="s">
        <v>71</v>
      </c>
      <c r="M82" s="15" t="s">
        <v>64</v>
      </c>
      <c r="N82" s="15" t="s">
        <v>37</v>
      </c>
      <c r="O82" s="15" t="s">
        <v>21</v>
      </c>
      <c r="P82" s="15" t="s">
        <v>20</v>
      </c>
    </row>
    <row r="83" spans="1:16" s="36" customFormat="1" ht="12" customHeight="1">
      <c r="A83" s="15" t="s">
        <v>62</v>
      </c>
      <c r="B83" s="46" t="s">
        <v>278</v>
      </c>
      <c r="C83" s="15" t="s">
        <v>74</v>
      </c>
      <c r="D83" s="16">
        <v>40210</v>
      </c>
      <c r="E83" s="16">
        <v>40301</v>
      </c>
      <c r="F83" s="22" t="s">
        <v>31</v>
      </c>
      <c r="G83" s="15" t="s">
        <v>22</v>
      </c>
      <c r="H83" s="17">
        <v>12000000</v>
      </c>
      <c r="I83" s="18">
        <v>40</v>
      </c>
      <c r="J83" s="19">
        <f t="shared" si="1"/>
        <v>4800000</v>
      </c>
      <c r="K83" s="15" t="s">
        <v>174</v>
      </c>
      <c r="L83" s="15" t="s">
        <v>60</v>
      </c>
      <c r="M83" s="15" t="s">
        <v>64</v>
      </c>
      <c r="N83" s="15" t="s">
        <v>20</v>
      </c>
      <c r="O83" s="15" t="s">
        <v>21</v>
      </c>
      <c r="P83" s="15" t="s">
        <v>20</v>
      </c>
    </row>
    <row r="84" spans="1:16" s="41" customFormat="1" ht="12" customHeight="1">
      <c r="A84" s="15" t="s">
        <v>62</v>
      </c>
      <c r="B84" s="46" t="s">
        <v>114</v>
      </c>
      <c r="C84" s="15" t="s">
        <v>74</v>
      </c>
      <c r="D84" s="16">
        <v>40203</v>
      </c>
      <c r="E84" s="16">
        <v>40308</v>
      </c>
      <c r="F84" s="22" t="s">
        <v>103</v>
      </c>
      <c r="G84" s="15" t="s">
        <v>22</v>
      </c>
      <c r="H84" s="17">
        <v>2050000</v>
      </c>
      <c r="I84" s="18">
        <v>58</v>
      </c>
      <c r="J84" s="19">
        <f t="shared" si="1"/>
        <v>1189000</v>
      </c>
      <c r="K84" s="15" t="s">
        <v>115</v>
      </c>
      <c r="L84" s="15" t="s">
        <v>71</v>
      </c>
      <c r="M84" s="15" t="s">
        <v>82</v>
      </c>
      <c r="N84" s="15" t="s">
        <v>20</v>
      </c>
      <c r="O84" s="15" t="s">
        <v>21</v>
      </c>
      <c r="P84" s="15" t="s">
        <v>20</v>
      </c>
    </row>
    <row r="85" spans="1:16" s="36" customFormat="1" ht="14.45" customHeight="1">
      <c r="A85" s="10" t="s">
        <v>62</v>
      </c>
      <c r="B85" s="47" t="s">
        <v>367</v>
      </c>
      <c r="C85" s="10" t="s">
        <v>73</v>
      </c>
      <c r="D85" s="11">
        <v>39926</v>
      </c>
      <c r="E85" s="11">
        <v>40210</v>
      </c>
      <c r="F85" s="23" t="s">
        <v>144</v>
      </c>
      <c r="G85" s="10" t="s">
        <v>22</v>
      </c>
      <c r="H85" s="12">
        <v>5000000</v>
      </c>
      <c r="I85" s="13">
        <v>82</v>
      </c>
      <c r="J85" s="14">
        <f t="shared" si="1"/>
        <v>4100000</v>
      </c>
      <c r="K85" s="10" t="s">
        <v>51</v>
      </c>
      <c r="L85" s="10" t="s">
        <v>60</v>
      </c>
      <c r="M85" s="10" t="s">
        <v>65</v>
      </c>
      <c r="N85" s="10" t="s">
        <v>20</v>
      </c>
      <c r="O85" s="10" t="s">
        <v>21</v>
      </c>
      <c r="P85" s="10" t="s">
        <v>20</v>
      </c>
    </row>
    <row r="86" spans="1:16" s="36" customFormat="1" ht="12" customHeight="1">
      <c r="A86" s="10" t="s">
        <v>62</v>
      </c>
      <c r="B86" s="47" t="s">
        <v>534</v>
      </c>
      <c r="C86" s="10" t="s">
        <v>73</v>
      </c>
      <c r="D86" s="11">
        <v>40087</v>
      </c>
      <c r="E86" s="11">
        <v>40299</v>
      </c>
      <c r="F86" s="23" t="s">
        <v>339</v>
      </c>
      <c r="G86" s="10" t="s">
        <v>22</v>
      </c>
      <c r="H86" s="12">
        <v>1000000</v>
      </c>
      <c r="I86" s="13">
        <v>52</v>
      </c>
      <c r="J86" s="14">
        <f t="shared" si="1"/>
        <v>520000</v>
      </c>
      <c r="K86" s="10" t="s">
        <v>158</v>
      </c>
      <c r="L86" s="10" t="s">
        <v>64</v>
      </c>
      <c r="M86" s="10" t="s">
        <v>65</v>
      </c>
      <c r="N86" s="10" t="s">
        <v>20</v>
      </c>
      <c r="O86" s="10" t="s">
        <v>21</v>
      </c>
      <c r="P86" s="10" t="s">
        <v>20</v>
      </c>
    </row>
    <row r="87" spans="1:16" s="36" customFormat="1" ht="14.45" customHeight="1">
      <c r="A87" s="10" t="s">
        <v>62</v>
      </c>
      <c r="B87" s="47" t="s">
        <v>561</v>
      </c>
      <c r="C87" s="10" t="s">
        <v>73</v>
      </c>
      <c r="D87" s="11">
        <v>39947</v>
      </c>
      <c r="E87" s="11">
        <v>40451</v>
      </c>
      <c r="F87" s="23" t="s">
        <v>47</v>
      </c>
      <c r="G87" s="10" t="s">
        <v>22</v>
      </c>
      <c r="H87" s="12">
        <v>750000</v>
      </c>
      <c r="I87" s="13">
        <v>82</v>
      </c>
      <c r="J87" s="14">
        <f t="shared" si="1"/>
        <v>615000</v>
      </c>
      <c r="K87" s="10" t="s">
        <v>81</v>
      </c>
      <c r="L87" s="10" t="s">
        <v>64</v>
      </c>
      <c r="M87" s="10" t="s">
        <v>65</v>
      </c>
      <c r="N87" s="10" t="s">
        <v>20</v>
      </c>
      <c r="O87" s="10" t="s">
        <v>27</v>
      </c>
      <c r="P87" s="10" t="s">
        <v>20</v>
      </c>
    </row>
    <row r="88" spans="1:16" s="36" customFormat="1" ht="12" customHeight="1">
      <c r="A88" s="1" t="s">
        <v>138</v>
      </c>
      <c r="B88" s="43" t="s">
        <v>462</v>
      </c>
      <c r="C88" s="1" t="s">
        <v>29</v>
      </c>
      <c r="D88" s="6">
        <v>40207</v>
      </c>
      <c r="E88" s="6">
        <v>40360</v>
      </c>
      <c r="F88" s="21" t="s">
        <v>438</v>
      </c>
      <c r="G88" s="1" t="s">
        <v>22</v>
      </c>
      <c r="H88" s="2">
        <v>12800000</v>
      </c>
      <c r="I88" s="3">
        <v>64</v>
      </c>
      <c r="J88" s="9"/>
      <c r="K88" s="1" t="s">
        <v>140</v>
      </c>
      <c r="L88" s="1" t="s">
        <v>140</v>
      </c>
      <c r="M88" s="1" t="s">
        <v>64</v>
      </c>
      <c r="N88" s="1" t="s">
        <v>20</v>
      </c>
      <c r="O88" s="1" t="s">
        <v>21</v>
      </c>
      <c r="P88" s="1" t="s">
        <v>20</v>
      </c>
    </row>
    <row r="89" spans="1:16" s="36" customFormat="1" ht="12" customHeight="1">
      <c r="A89" s="31" t="s">
        <v>138</v>
      </c>
      <c r="B89" s="44" t="s">
        <v>350</v>
      </c>
      <c r="C89" s="31" t="s">
        <v>36</v>
      </c>
      <c r="D89" s="32">
        <v>40344</v>
      </c>
      <c r="E89" s="32">
        <v>40452</v>
      </c>
      <c r="F89" s="33" t="s">
        <v>139</v>
      </c>
      <c r="G89" s="31" t="s">
        <v>19</v>
      </c>
      <c r="H89" s="34">
        <v>350000000</v>
      </c>
      <c r="I89" s="35">
        <v>95</v>
      </c>
      <c r="J89" s="37"/>
      <c r="K89" s="31" t="s">
        <v>145</v>
      </c>
      <c r="L89" s="31" t="s">
        <v>140</v>
      </c>
      <c r="M89" s="31" t="s">
        <v>207</v>
      </c>
      <c r="N89" s="31" t="s">
        <v>37</v>
      </c>
      <c r="O89" s="1" t="s">
        <v>21</v>
      </c>
      <c r="P89" s="1" t="s">
        <v>20</v>
      </c>
    </row>
    <row r="90" spans="1:16" s="36" customFormat="1" ht="14.45" customHeight="1">
      <c r="A90" s="1" t="s">
        <v>138</v>
      </c>
      <c r="B90" s="43" t="s">
        <v>330</v>
      </c>
      <c r="C90" s="1" t="s">
        <v>32</v>
      </c>
      <c r="D90" s="6">
        <v>41486</v>
      </c>
      <c r="E90" s="6">
        <v>41639</v>
      </c>
      <c r="F90" s="21" t="s">
        <v>154</v>
      </c>
      <c r="G90" s="1" t="s">
        <v>22</v>
      </c>
      <c r="H90" s="2">
        <v>50000000</v>
      </c>
      <c r="I90" s="3">
        <v>44</v>
      </c>
      <c r="J90" s="9"/>
      <c r="K90" s="1" t="s">
        <v>141</v>
      </c>
      <c r="L90" s="1" t="s">
        <v>140</v>
      </c>
      <c r="M90"/>
      <c r="N90" s="1" t="s">
        <v>20</v>
      </c>
      <c r="O90" s="1" t="s">
        <v>21</v>
      </c>
      <c r="P90" s="1" t="s">
        <v>20</v>
      </c>
    </row>
    <row r="91" spans="1:16" s="36" customFormat="1" ht="12" customHeight="1">
      <c r="A91" s="1" t="s">
        <v>138</v>
      </c>
      <c r="B91" s="43" t="s">
        <v>480</v>
      </c>
      <c r="C91" s="1" t="s">
        <v>32</v>
      </c>
      <c r="D91" s="6">
        <v>41639</v>
      </c>
      <c r="E91" s="6">
        <v>41790</v>
      </c>
      <c r="F91" s="21" t="s">
        <v>481</v>
      </c>
      <c r="G91" s="1" t="s">
        <v>19</v>
      </c>
      <c r="H91" s="2">
        <v>375000000</v>
      </c>
      <c r="I91" s="3">
        <v>48</v>
      </c>
      <c r="J91" s="9"/>
      <c r="K91" s="1" t="s">
        <v>482</v>
      </c>
      <c r="L91" s="1" t="s">
        <v>71</v>
      </c>
      <c r="M91"/>
      <c r="N91" s="1" t="s">
        <v>20</v>
      </c>
      <c r="O91" s="1" t="s">
        <v>21</v>
      </c>
      <c r="P91" s="1" t="s">
        <v>20</v>
      </c>
    </row>
    <row r="92" spans="1:16" s="36" customFormat="1" ht="12" customHeight="1">
      <c r="A92" s="25" t="s">
        <v>138</v>
      </c>
      <c r="B92" s="45" t="s">
        <v>405</v>
      </c>
      <c r="C92" s="25" t="s">
        <v>36</v>
      </c>
      <c r="D92" s="26"/>
      <c r="E92" s="27">
        <v>40344</v>
      </c>
      <c r="F92" s="28" t="s">
        <v>96</v>
      </c>
      <c r="G92" s="25" t="s">
        <v>22</v>
      </c>
      <c r="H92" s="29">
        <v>659600</v>
      </c>
      <c r="I92" s="30">
        <v>25</v>
      </c>
      <c r="J92" s="40"/>
      <c r="K92" s="25" t="s">
        <v>140</v>
      </c>
      <c r="L92" s="25" t="s">
        <v>141</v>
      </c>
      <c r="M92" s="25" t="s">
        <v>65</v>
      </c>
      <c r="N92" s="25" t="s">
        <v>20</v>
      </c>
      <c r="O92" s="25" t="s">
        <v>21</v>
      </c>
      <c r="P92" s="25" t="s">
        <v>20</v>
      </c>
    </row>
    <row r="93" spans="1:16" s="36" customFormat="1" ht="14.45" customHeight="1">
      <c r="A93" s="25" t="s">
        <v>138</v>
      </c>
      <c r="B93" s="45" t="s">
        <v>137</v>
      </c>
      <c r="C93" s="25" t="s">
        <v>32</v>
      </c>
      <c r="D93" s="26"/>
      <c r="E93" s="27">
        <v>40345</v>
      </c>
      <c r="F93" s="28" t="s">
        <v>139</v>
      </c>
      <c r="G93" s="25" t="s">
        <v>19</v>
      </c>
      <c r="H93" s="29">
        <v>10000</v>
      </c>
      <c r="I93" s="26"/>
      <c r="J93" s="39"/>
      <c r="K93" s="25" t="s">
        <v>140</v>
      </c>
      <c r="L93" s="25" t="s">
        <v>71</v>
      </c>
      <c r="M93" s="25" t="s">
        <v>141</v>
      </c>
      <c r="N93" s="25" t="s">
        <v>20</v>
      </c>
      <c r="O93" s="26"/>
      <c r="P93" s="25" t="s">
        <v>20</v>
      </c>
    </row>
    <row r="94" spans="1:16" s="41" customFormat="1" ht="12" customHeight="1">
      <c r="A94" s="25" t="s">
        <v>138</v>
      </c>
      <c r="B94" s="45" t="s">
        <v>373</v>
      </c>
      <c r="C94" s="25" t="s">
        <v>36</v>
      </c>
      <c r="D94" s="26"/>
      <c r="E94" s="27">
        <v>40452</v>
      </c>
      <c r="F94" s="28" t="s">
        <v>96</v>
      </c>
      <c r="G94" s="25" t="s">
        <v>22</v>
      </c>
      <c r="H94" s="29">
        <v>5533707.2000000002</v>
      </c>
      <c r="I94" s="30">
        <v>62</v>
      </c>
      <c r="J94" s="40"/>
      <c r="K94" s="25" t="s">
        <v>145</v>
      </c>
      <c r="L94" s="25" t="s">
        <v>140</v>
      </c>
      <c r="M94" s="25" t="s">
        <v>141</v>
      </c>
      <c r="N94" s="25" t="s">
        <v>20</v>
      </c>
      <c r="O94" s="25" t="s">
        <v>21</v>
      </c>
      <c r="P94" s="25" t="s">
        <v>20</v>
      </c>
    </row>
    <row r="95" spans="1:16" s="36" customFormat="1" ht="12" customHeight="1">
      <c r="A95" s="1" t="s">
        <v>138</v>
      </c>
      <c r="B95" s="43" t="s">
        <v>383</v>
      </c>
      <c r="C95" s="1" t="s">
        <v>36</v>
      </c>
      <c r="D95"/>
      <c r="E95" s="6">
        <v>40664</v>
      </c>
      <c r="F95" s="21" t="s">
        <v>139</v>
      </c>
      <c r="G95" s="1" t="s">
        <v>19</v>
      </c>
      <c r="H95" s="2">
        <v>7310000</v>
      </c>
      <c r="I95" s="3">
        <v>57</v>
      </c>
      <c r="J95" s="9"/>
      <c r="K95" s="1" t="s">
        <v>141</v>
      </c>
      <c r="L95" s="1" t="s">
        <v>140</v>
      </c>
      <c r="M95"/>
      <c r="N95" s="1" t="s">
        <v>20</v>
      </c>
      <c r="O95" s="1" t="s">
        <v>21</v>
      </c>
      <c r="P95" s="1" t="s">
        <v>20</v>
      </c>
    </row>
    <row r="96" spans="1:16" s="36" customFormat="1" ht="14.45" customHeight="1">
      <c r="A96" s="1" t="s">
        <v>138</v>
      </c>
      <c r="B96" s="43" t="s">
        <v>346</v>
      </c>
      <c r="C96" s="1" t="s">
        <v>36</v>
      </c>
      <c r="D96"/>
      <c r="E96" s="6">
        <v>40756</v>
      </c>
      <c r="F96" s="21" t="s">
        <v>75</v>
      </c>
      <c r="G96" s="1" t="s">
        <v>22</v>
      </c>
      <c r="H96" s="2">
        <v>4500000</v>
      </c>
      <c r="I96" s="3">
        <v>36</v>
      </c>
      <c r="J96" s="9"/>
      <c r="K96" s="1" t="s">
        <v>140</v>
      </c>
      <c r="L96" s="1" t="s">
        <v>71</v>
      </c>
      <c r="M96"/>
      <c r="N96" s="1" t="s">
        <v>20</v>
      </c>
      <c r="O96" s="1" t="s">
        <v>21</v>
      </c>
      <c r="P96" s="1" t="s">
        <v>20</v>
      </c>
    </row>
    <row r="97" spans="1:16" s="36" customFormat="1" ht="12" customHeight="1">
      <c r="A97" s="1" t="s">
        <v>138</v>
      </c>
      <c r="B97" s="43" t="s">
        <v>435</v>
      </c>
      <c r="C97" s="1" t="s">
        <v>32</v>
      </c>
      <c r="D97"/>
      <c r="E97" s="6">
        <v>40770</v>
      </c>
      <c r="F97" s="21" t="s">
        <v>101</v>
      </c>
      <c r="G97" s="1" t="s">
        <v>22</v>
      </c>
      <c r="H97"/>
      <c r="I97" s="3">
        <v>10</v>
      </c>
      <c r="J97" s="9"/>
      <c r="K97" s="1" t="s">
        <v>141</v>
      </c>
      <c r="L97" s="1" t="s">
        <v>140</v>
      </c>
      <c r="M97" s="1" t="s">
        <v>61</v>
      </c>
      <c r="N97" s="1" t="s">
        <v>20</v>
      </c>
      <c r="O97"/>
      <c r="P97" s="1" t="s">
        <v>20</v>
      </c>
    </row>
    <row r="98" spans="1:16" s="36" customFormat="1" ht="14.45" customHeight="1">
      <c r="A98" s="1" t="s">
        <v>138</v>
      </c>
      <c r="B98" s="43" t="s">
        <v>470</v>
      </c>
      <c r="C98" s="1" t="s">
        <v>32</v>
      </c>
      <c r="D98"/>
      <c r="E98" s="6">
        <v>40878</v>
      </c>
      <c r="F98" s="21" t="s">
        <v>154</v>
      </c>
      <c r="G98" s="1" t="s">
        <v>54</v>
      </c>
      <c r="H98" s="2">
        <v>19525520</v>
      </c>
      <c r="I98"/>
      <c r="J98" s="7"/>
      <c r="K98" s="1" t="s">
        <v>145</v>
      </c>
      <c r="L98" s="1" t="s">
        <v>140</v>
      </c>
      <c r="M98" s="1" t="s">
        <v>141</v>
      </c>
      <c r="N98" s="1" t="s">
        <v>20</v>
      </c>
      <c r="O98"/>
      <c r="P98" s="1" t="s">
        <v>20</v>
      </c>
    </row>
    <row r="99" spans="1:16" s="36" customFormat="1" ht="12" customHeight="1">
      <c r="A99" s="1" t="s">
        <v>138</v>
      </c>
      <c r="B99" s="43" t="s">
        <v>489</v>
      </c>
      <c r="C99" s="1" t="s">
        <v>32</v>
      </c>
      <c r="D99"/>
      <c r="E99" s="6">
        <v>40977</v>
      </c>
      <c r="F99" s="21" t="s">
        <v>182</v>
      </c>
      <c r="G99" s="1" t="s">
        <v>22</v>
      </c>
      <c r="H99" s="2">
        <v>6060000</v>
      </c>
      <c r="I99" s="3">
        <v>36</v>
      </c>
      <c r="J99" s="9"/>
      <c r="K99" s="1" t="s">
        <v>64</v>
      </c>
      <c r="L99" s="1" t="s">
        <v>71</v>
      </c>
      <c r="M99"/>
      <c r="N99" s="1" t="s">
        <v>20</v>
      </c>
      <c r="O99"/>
      <c r="P99" s="1" t="s">
        <v>20</v>
      </c>
    </row>
    <row r="100" spans="1:16" s="36" customFormat="1" ht="12" customHeight="1">
      <c r="A100" s="1" t="s">
        <v>138</v>
      </c>
      <c r="B100" s="43" t="s">
        <v>566</v>
      </c>
      <c r="C100" s="1" t="s">
        <v>32</v>
      </c>
      <c r="D100"/>
      <c r="E100" s="6">
        <v>41061</v>
      </c>
      <c r="F100" s="21" t="s">
        <v>497</v>
      </c>
      <c r="G100" s="1" t="s">
        <v>19</v>
      </c>
      <c r="H100"/>
      <c r="I100" s="3">
        <v>24</v>
      </c>
      <c r="J100" s="9"/>
      <c r="K100" s="1" t="s">
        <v>141</v>
      </c>
      <c r="L100" s="1" t="s">
        <v>140</v>
      </c>
      <c r="M100"/>
      <c r="N100" s="1" t="s">
        <v>20</v>
      </c>
      <c r="O100"/>
      <c r="P100" s="1" t="s">
        <v>20</v>
      </c>
    </row>
    <row r="101" spans="1:16" s="36" customFormat="1" ht="14.45" customHeight="1">
      <c r="A101" s="1" t="s">
        <v>138</v>
      </c>
      <c r="B101" s="43" t="s">
        <v>544</v>
      </c>
      <c r="C101" s="1" t="s">
        <v>32</v>
      </c>
      <c r="D101"/>
      <c r="E101" s="6">
        <v>41122</v>
      </c>
      <c r="F101" s="21" t="s">
        <v>261</v>
      </c>
      <c r="G101" s="1" t="s">
        <v>22</v>
      </c>
      <c r="H101" s="2">
        <v>19845000</v>
      </c>
      <c r="I101"/>
      <c r="J101" s="7"/>
      <c r="K101" s="1" t="s">
        <v>141</v>
      </c>
      <c r="L101" s="1" t="s">
        <v>140</v>
      </c>
      <c r="M101"/>
      <c r="N101" s="1" t="s">
        <v>20</v>
      </c>
      <c r="O101"/>
      <c r="P101" s="1" t="s">
        <v>20</v>
      </c>
    </row>
    <row r="102" spans="1:16" s="36" customFormat="1" ht="12" customHeight="1">
      <c r="A102" s="1" t="s">
        <v>138</v>
      </c>
      <c r="B102" s="43" t="s">
        <v>496</v>
      </c>
      <c r="C102" s="1" t="s">
        <v>32</v>
      </c>
      <c r="D102"/>
      <c r="E102" s="6">
        <v>41435</v>
      </c>
      <c r="F102" s="21" t="s">
        <v>497</v>
      </c>
      <c r="G102" s="1" t="s">
        <v>54</v>
      </c>
      <c r="H102"/>
      <c r="I102" s="3">
        <v>10</v>
      </c>
      <c r="J102" s="9"/>
      <c r="K102" s="1" t="s">
        <v>59</v>
      </c>
      <c r="L102" s="1" t="s">
        <v>140</v>
      </c>
      <c r="M102" s="1" t="s">
        <v>61</v>
      </c>
      <c r="N102" s="1" t="s">
        <v>37</v>
      </c>
      <c r="O102"/>
      <c r="P102" s="1" t="s">
        <v>20</v>
      </c>
    </row>
    <row r="103" spans="1:16" s="36" customFormat="1" ht="14.45" customHeight="1">
      <c r="A103" s="1" t="s">
        <v>138</v>
      </c>
      <c r="B103" s="43" t="s">
        <v>153</v>
      </c>
      <c r="C103" s="1" t="s">
        <v>32</v>
      </c>
      <c r="D103"/>
      <c r="E103" s="6">
        <v>41639</v>
      </c>
      <c r="F103" s="21" t="s">
        <v>154</v>
      </c>
      <c r="G103" s="1" t="s">
        <v>19</v>
      </c>
      <c r="H103" s="2">
        <v>56250000</v>
      </c>
      <c r="I103" s="3">
        <v>44</v>
      </c>
      <c r="J103" s="9"/>
      <c r="K103" s="1" t="s">
        <v>141</v>
      </c>
      <c r="L103" s="1" t="s">
        <v>140</v>
      </c>
      <c r="M103" s="1" t="s">
        <v>61</v>
      </c>
      <c r="N103" s="1" t="s">
        <v>37</v>
      </c>
      <c r="O103" s="1" t="s">
        <v>21</v>
      </c>
      <c r="P103" s="1" t="s">
        <v>20</v>
      </c>
    </row>
    <row r="104" spans="1:16" s="36" customFormat="1" ht="12" customHeight="1">
      <c r="A104" s="15" t="s">
        <v>138</v>
      </c>
      <c r="B104" s="46" t="s">
        <v>514</v>
      </c>
      <c r="C104" s="15" t="s">
        <v>74</v>
      </c>
      <c r="D104" s="16">
        <v>40163</v>
      </c>
      <c r="E104" s="16">
        <v>40238</v>
      </c>
      <c r="F104" s="22" t="s">
        <v>154</v>
      </c>
      <c r="G104" s="15" t="s">
        <v>22</v>
      </c>
      <c r="H104" s="17">
        <v>10416666.6667</v>
      </c>
      <c r="I104" s="18">
        <v>50</v>
      </c>
      <c r="J104" s="19">
        <f>H104*I104/100</f>
        <v>5208333.33335</v>
      </c>
      <c r="K104" s="15" t="s">
        <v>140</v>
      </c>
      <c r="L104" s="15" t="s">
        <v>141</v>
      </c>
      <c r="M104" s="15" t="s">
        <v>141</v>
      </c>
      <c r="N104" s="15" t="s">
        <v>20</v>
      </c>
      <c r="O104" s="15" t="s">
        <v>21</v>
      </c>
      <c r="P104" s="15" t="s">
        <v>20</v>
      </c>
    </row>
    <row r="105" spans="1:16" s="36" customFormat="1" ht="14.45" customHeight="1">
      <c r="A105" s="31" t="s">
        <v>150</v>
      </c>
      <c r="B105" s="44" t="s">
        <v>471</v>
      </c>
      <c r="C105" s="31" t="s">
        <v>36</v>
      </c>
      <c r="D105" s="32">
        <v>40632</v>
      </c>
      <c r="E105" s="32">
        <v>40755</v>
      </c>
      <c r="F105" s="33" t="s">
        <v>310</v>
      </c>
      <c r="G105" s="31" t="s">
        <v>19</v>
      </c>
      <c r="H105" s="34">
        <v>152000000</v>
      </c>
      <c r="I105" s="35">
        <v>68</v>
      </c>
      <c r="J105" s="37"/>
      <c r="K105" s="31" t="s">
        <v>63</v>
      </c>
      <c r="L105" s="31" t="s">
        <v>60</v>
      </c>
      <c r="N105" s="31" t="s">
        <v>37</v>
      </c>
      <c r="O105"/>
      <c r="P105" s="1" t="s">
        <v>20</v>
      </c>
    </row>
    <row r="106" spans="1:16" s="36" customFormat="1" ht="12" customHeight="1">
      <c r="A106" s="25" t="s">
        <v>150</v>
      </c>
      <c r="B106" s="45" t="s">
        <v>520</v>
      </c>
      <c r="C106" s="25" t="s">
        <v>36</v>
      </c>
      <c r="D106" s="26"/>
      <c r="E106" s="27">
        <v>40405</v>
      </c>
      <c r="F106" s="28" t="s">
        <v>33</v>
      </c>
      <c r="G106" s="25" t="s">
        <v>19</v>
      </c>
      <c r="H106" s="29">
        <v>3000000</v>
      </c>
      <c r="I106" s="30">
        <v>56</v>
      </c>
      <c r="J106" s="40"/>
      <c r="K106" s="25" t="s">
        <v>63</v>
      </c>
      <c r="L106" s="25" t="s">
        <v>63</v>
      </c>
      <c r="M106" s="25" t="s">
        <v>64</v>
      </c>
      <c r="N106" s="25" t="s">
        <v>20</v>
      </c>
      <c r="O106" s="25" t="s">
        <v>21</v>
      </c>
      <c r="P106" s="25" t="s">
        <v>20</v>
      </c>
    </row>
    <row r="107" spans="1:16" s="36" customFormat="1" ht="12" customHeight="1">
      <c r="A107" s="25" t="s">
        <v>150</v>
      </c>
      <c r="B107" s="45" t="s">
        <v>527</v>
      </c>
      <c r="C107" s="25" t="s">
        <v>29</v>
      </c>
      <c r="D107" s="26"/>
      <c r="E107" s="27">
        <v>40420</v>
      </c>
      <c r="F107" s="28" t="s">
        <v>39</v>
      </c>
      <c r="G107" s="25" t="s">
        <v>22</v>
      </c>
      <c r="H107" s="29">
        <v>30000000</v>
      </c>
      <c r="I107" s="30">
        <v>41</v>
      </c>
      <c r="J107" s="40"/>
      <c r="K107" s="25" t="s">
        <v>63</v>
      </c>
      <c r="L107" s="25" t="s">
        <v>71</v>
      </c>
      <c r="M107" s="26"/>
      <c r="N107" s="25" t="s">
        <v>20</v>
      </c>
      <c r="O107" s="25" t="s">
        <v>21</v>
      </c>
      <c r="P107" s="25" t="s">
        <v>20</v>
      </c>
    </row>
    <row r="108" spans="1:16" s="36" customFormat="1" ht="14.45" customHeight="1">
      <c r="A108" s="25" t="s">
        <v>150</v>
      </c>
      <c r="B108" s="45" t="s">
        <v>281</v>
      </c>
      <c r="C108" s="25" t="s">
        <v>32</v>
      </c>
      <c r="D108" s="26"/>
      <c r="E108" s="27">
        <v>40422</v>
      </c>
      <c r="F108" s="28" t="s">
        <v>144</v>
      </c>
      <c r="G108" s="25" t="s">
        <v>22</v>
      </c>
      <c r="H108" s="26"/>
      <c r="I108" s="26"/>
      <c r="J108" s="39"/>
      <c r="K108" s="25" t="s">
        <v>147</v>
      </c>
      <c r="L108" s="25" t="s">
        <v>64</v>
      </c>
      <c r="M108" s="26"/>
      <c r="N108" s="25" t="s">
        <v>20</v>
      </c>
      <c r="O108" s="25" t="s">
        <v>30</v>
      </c>
      <c r="P108" s="25" t="s">
        <v>20</v>
      </c>
    </row>
    <row r="109" spans="1:16" s="36" customFormat="1" ht="12" customHeight="1">
      <c r="A109" s="25" t="s">
        <v>150</v>
      </c>
      <c r="B109" s="45" t="s">
        <v>464</v>
      </c>
      <c r="C109" s="25" t="s">
        <v>36</v>
      </c>
      <c r="D109" s="26"/>
      <c r="E109" s="27">
        <v>40452</v>
      </c>
      <c r="F109" s="28" t="s">
        <v>98</v>
      </c>
      <c r="G109" s="25" t="s">
        <v>19</v>
      </c>
      <c r="H109" s="29">
        <v>9000000</v>
      </c>
      <c r="I109" s="30">
        <v>46</v>
      </c>
      <c r="J109" s="40"/>
      <c r="K109" s="25" t="s">
        <v>63</v>
      </c>
      <c r="L109" s="25" t="s">
        <v>63</v>
      </c>
      <c r="M109" s="26"/>
      <c r="N109" s="25" t="s">
        <v>20</v>
      </c>
      <c r="O109" s="25" t="s">
        <v>21</v>
      </c>
      <c r="P109" s="25" t="s">
        <v>20</v>
      </c>
    </row>
    <row r="110" spans="1:16" s="36" customFormat="1" ht="14.45" customHeight="1">
      <c r="A110" s="25" t="s">
        <v>150</v>
      </c>
      <c r="B110" s="45" t="s">
        <v>529</v>
      </c>
      <c r="C110" s="25" t="s">
        <v>36</v>
      </c>
      <c r="D110" s="26"/>
      <c r="E110" s="27">
        <v>40527</v>
      </c>
      <c r="F110" s="28" t="s">
        <v>39</v>
      </c>
      <c r="G110" s="25" t="s">
        <v>19</v>
      </c>
      <c r="H110" s="29">
        <v>250000000</v>
      </c>
      <c r="I110" s="30">
        <v>32</v>
      </c>
      <c r="J110" s="40"/>
      <c r="K110" s="25" t="s">
        <v>63</v>
      </c>
      <c r="L110" s="25" t="s">
        <v>71</v>
      </c>
      <c r="M110" s="26"/>
      <c r="N110" s="25" t="s">
        <v>37</v>
      </c>
      <c r="O110" s="25" t="s">
        <v>21</v>
      </c>
      <c r="P110" s="25" t="s">
        <v>20</v>
      </c>
    </row>
    <row r="111" spans="1:16" s="36" customFormat="1" ht="14.45" customHeight="1">
      <c r="A111" s="1" t="s">
        <v>150</v>
      </c>
      <c r="B111" s="43" t="s">
        <v>197</v>
      </c>
      <c r="C111" s="1" t="s">
        <v>36</v>
      </c>
      <c r="D111"/>
      <c r="E111" s="6">
        <v>40695</v>
      </c>
      <c r="F111" s="21" t="s">
        <v>195</v>
      </c>
      <c r="G111" s="1" t="s">
        <v>19</v>
      </c>
      <c r="H111" s="2">
        <v>300000000</v>
      </c>
      <c r="I111" s="3">
        <v>43</v>
      </c>
      <c r="J111" s="9"/>
      <c r="K111" s="1" t="s">
        <v>63</v>
      </c>
      <c r="L111" s="1" t="s">
        <v>71</v>
      </c>
      <c r="M111"/>
      <c r="N111" s="1" t="s">
        <v>37</v>
      </c>
      <c r="O111" s="1" t="s">
        <v>21</v>
      </c>
      <c r="P111" s="1" t="s">
        <v>20</v>
      </c>
    </row>
    <row r="112" spans="1:16" s="36" customFormat="1" ht="12" customHeight="1">
      <c r="A112" s="1" t="s">
        <v>150</v>
      </c>
      <c r="B112" s="43" t="s">
        <v>309</v>
      </c>
      <c r="C112" s="1" t="s">
        <v>36</v>
      </c>
      <c r="D112"/>
      <c r="E112" s="6">
        <v>40786</v>
      </c>
      <c r="F112" s="21" t="s">
        <v>310</v>
      </c>
      <c r="G112" s="1" t="s">
        <v>19</v>
      </c>
      <c r="H112" s="2">
        <v>80000000</v>
      </c>
      <c r="I112" s="3">
        <v>30</v>
      </c>
      <c r="J112" s="9"/>
      <c r="K112" s="1" t="s">
        <v>63</v>
      </c>
      <c r="L112" s="1" t="s">
        <v>60</v>
      </c>
      <c r="M112"/>
      <c r="N112" s="1" t="s">
        <v>37</v>
      </c>
      <c r="O112" s="1" t="s">
        <v>21</v>
      </c>
      <c r="P112" s="1" t="s">
        <v>20</v>
      </c>
    </row>
    <row r="113" spans="1:16" s="36" customFormat="1" ht="12" customHeight="1">
      <c r="A113" s="1" t="s">
        <v>150</v>
      </c>
      <c r="B113" s="43" t="s">
        <v>151</v>
      </c>
      <c r="C113" s="1" t="s">
        <v>36</v>
      </c>
      <c r="D113"/>
      <c r="E113" s="6">
        <v>40801</v>
      </c>
      <c r="F113" s="21" t="s">
        <v>50</v>
      </c>
      <c r="G113" s="1" t="s">
        <v>19</v>
      </c>
      <c r="H113" s="2">
        <v>5000000</v>
      </c>
      <c r="I113" s="3">
        <v>97</v>
      </c>
      <c r="J113" s="9"/>
      <c r="K113" s="1" t="s">
        <v>152</v>
      </c>
      <c r="L113" s="1" t="s">
        <v>63</v>
      </c>
      <c r="M113"/>
      <c r="N113" s="1" t="s">
        <v>20</v>
      </c>
      <c r="O113" s="1" t="s">
        <v>30</v>
      </c>
      <c r="P113" s="1" t="s">
        <v>20</v>
      </c>
    </row>
    <row r="114" spans="1:16" s="36" customFormat="1" ht="12" customHeight="1">
      <c r="A114" s="1" t="s">
        <v>150</v>
      </c>
      <c r="B114" s="43" t="s">
        <v>372</v>
      </c>
      <c r="C114" s="1" t="s">
        <v>29</v>
      </c>
      <c r="D114"/>
      <c r="E114" s="6">
        <v>40817</v>
      </c>
      <c r="F114" s="21" t="s">
        <v>50</v>
      </c>
      <c r="G114" s="1" t="s">
        <v>19</v>
      </c>
      <c r="H114" s="2">
        <v>10000000</v>
      </c>
      <c r="I114" s="3">
        <v>55</v>
      </c>
      <c r="J114" s="9"/>
      <c r="K114" s="1" t="s">
        <v>63</v>
      </c>
      <c r="L114" s="1" t="s">
        <v>60</v>
      </c>
      <c r="M114"/>
      <c r="N114" s="1" t="s">
        <v>20</v>
      </c>
      <c r="O114" s="1" t="s">
        <v>21</v>
      </c>
      <c r="P114" s="1" t="s">
        <v>20</v>
      </c>
    </row>
    <row r="115" spans="1:16" s="36" customFormat="1" ht="14.45" customHeight="1">
      <c r="A115" s="1" t="s">
        <v>150</v>
      </c>
      <c r="B115" s="43" t="s">
        <v>149</v>
      </c>
      <c r="C115" s="1" t="s">
        <v>36</v>
      </c>
      <c r="D115"/>
      <c r="E115" s="6">
        <v>40817</v>
      </c>
      <c r="F115" s="21" t="s">
        <v>50</v>
      </c>
      <c r="G115" s="1" t="s">
        <v>19</v>
      </c>
      <c r="H115" s="2">
        <v>12000000</v>
      </c>
      <c r="I115" s="3">
        <v>51</v>
      </c>
      <c r="J115" s="9"/>
      <c r="K115" s="1" t="s">
        <v>63</v>
      </c>
      <c r="L115" s="1" t="s">
        <v>60</v>
      </c>
      <c r="M115"/>
      <c r="N115" s="1" t="s">
        <v>20</v>
      </c>
      <c r="O115" s="1" t="s">
        <v>21</v>
      </c>
      <c r="P115" s="1" t="s">
        <v>20</v>
      </c>
    </row>
    <row r="116" spans="1:16" s="36" customFormat="1" ht="12" customHeight="1">
      <c r="A116" s="1" t="s">
        <v>150</v>
      </c>
      <c r="B116" s="43" t="s">
        <v>465</v>
      </c>
      <c r="C116" s="1" t="s">
        <v>36</v>
      </c>
      <c r="D116"/>
      <c r="E116" s="6">
        <v>40817</v>
      </c>
      <c r="F116" s="21" t="s">
        <v>33</v>
      </c>
      <c r="G116" s="1" t="s">
        <v>19</v>
      </c>
      <c r="H116" s="2">
        <v>28000000</v>
      </c>
      <c r="I116" s="3">
        <v>26</v>
      </c>
      <c r="J116" s="9"/>
      <c r="K116" s="1" t="s">
        <v>63</v>
      </c>
      <c r="L116" s="1" t="s">
        <v>71</v>
      </c>
      <c r="M116"/>
      <c r="N116" s="1" t="s">
        <v>20</v>
      </c>
      <c r="O116" s="1" t="s">
        <v>21</v>
      </c>
      <c r="P116" s="1" t="s">
        <v>20</v>
      </c>
    </row>
    <row r="117" spans="1:16" s="36" customFormat="1" ht="14.45" customHeight="1">
      <c r="A117" s="1" t="s">
        <v>150</v>
      </c>
      <c r="B117" s="43" t="s">
        <v>218</v>
      </c>
      <c r="C117" s="1" t="s">
        <v>32</v>
      </c>
      <c r="D117"/>
      <c r="E117" s="6">
        <v>40817</v>
      </c>
      <c r="F117" s="21" t="s">
        <v>46</v>
      </c>
      <c r="G117" s="1" t="s">
        <v>19</v>
      </c>
      <c r="H117" s="2">
        <v>80000000</v>
      </c>
      <c r="I117"/>
      <c r="J117" s="7"/>
      <c r="K117" s="1" t="s">
        <v>63</v>
      </c>
      <c r="L117" s="1" t="s">
        <v>63</v>
      </c>
      <c r="M117"/>
      <c r="N117" s="1" t="s">
        <v>20</v>
      </c>
      <c r="O117" s="1" t="s">
        <v>21</v>
      </c>
      <c r="P117" s="1" t="s">
        <v>20</v>
      </c>
    </row>
    <row r="118" spans="1:16" s="36" customFormat="1" ht="12" customHeight="1">
      <c r="A118" s="1" t="s">
        <v>150</v>
      </c>
      <c r="B118" s="43" t="s">
        <v>266</v>
      </c>
      <c r="C118" s="1" t="s">
        <v>36</v>
      </c>
      <c r="D118"/>
      <c r="E118" s="6">
        <v>40938</v>
      </c>
      <c r="F118" s="21" t="s">
        <v>50</v>
      </c>
      <c r="G118" s="1" t="s">
        <v>22</v>
      </c>
      <c r="H118" s="2">
        <v>4500000</v>
      </c>
      <c r="I118" s="3">
        <v>52</v>
      </c>
      <c r="J118" s="9"/>
      <c r="K118" s="1" t="s">
        <v>51</v>
      </c>
      <c r="L118" s="1" t="s">
        <v>63</v>
      </c>
      <c r="M118"/>
      <c r="N118" s="1" t="s">
        <v>20</v>
      </c>
      <c r="O118" s="1" t="s">
        <v>21</v>
      </c>
      <c r="P118" s="1" t="s">
        <v>20</v>
      </c>
    </row>
    <row r="119" spans="1:16" s="36" customFormat="1" ht="12" customHeight="1">
      <c r="A119" s="1" t="s">
        <v>150</v>
      </c>
      <c r="B119" s="43" t="s">
        <v>528</v>
      </c>
      <c r="C119" s="1" t="s">
        <v>36</v>
      </c>
      <c r="D119"/>
      <c r="E119" s="6">
        <v>40983</v>
      </c>
      <c r="F119" s="21" t="s">
        <v>39</v>
      </c>
      <c r="G119" s="1" t="s">
        <v>19</v>
      </c>
      <c r="H119" s="2">
        <v>75000000</v>
      </c>
      <c r="I119" s="3">
        <v>26</v>
      </c>
      <c r="J119" s="9"/>
      <c r="K119" s="1" t="s">
        <v>71</v>
      </c>
      <c r="L119" s="1" t="s">
        <v>63</v>
      </c>
      <c r="M119" s="1" t="s">
        <v>207</v>
      </c>
      <c r="N119" s="1" t="s">
        <v>20</v>
      </c>
      <c r="O119" s="1" t="s">
        <v>21</v>
      </c>
      <c r="P119" s="1" t="s">
        <v>20</v>
      </c>
    </row>
    <row r="120" spans="1:16" s="36" customFormat="1" ht="14.45" customHeight="1">
      <c r="A120" s="1" t="s">
        <v>150</v>
      </c>
      <c r="B120" s="43" t="s">
        <v>469</v>
      </c>
      <c r="C120" s="1" t="s">
        <v>36</v>
      </c>
      <c r="D120"/>
      <c r="E120" s="6">
        <v>41061</v>
      </c>
      <c r="F120" s="21" t="s">
        <v>118</v>
      </c>
      <c r="G120" s="1" t="s">
        <v>19</v>
      </c>
      <c r="H120" s="2">
        <v>20000000</v>
      </c>
      <c r="I120" s="3">
        <v>35</v>
      </c>
      <c r="J120" s="9"/>
      <c r="K120" s="1" t="s">
        <v>63</v>
      </c>
      <c r="L120" s="1" t="s">
        <v>60</v>
      </c>
      <c r="M120"/>
      <c r="N120" s="1" t="s">
        <v>20</v>
      </c>
      <c r="O120" s="1" t="s">
        <v>21</v>
      </c>
      <c r="P120" s="1" t="s">
        <v>20</v>
      </c>
    </row>
    <row r="121" spans="1:16" s="36" customFormat="1" ht="12" customHeight="1">
      <c r="A121" s="15" t="s">
        <v>150</v>
      </c>
      <c r="B121" s="46" t="s">
        <v>577</v>
      </c>
      <c r="C121" s="15" t="s">
        <v>74</v>
      </c>
      <c r="D121" s="16">
        <v>40170</v>
      </c>
      <c r="E121" s="16">
        <v>40344</v>
      </c>
      <c r="F121" s="22" t="s">
        <v>98</v>
      </c>
      <c r="G121" s="15" t="s">
        <v>19</v>
      </c>
      <c r="H121" s="17">
        <v>30000000</v>
      </c>
      <c r="I121" s="18">
        <v>41</v>
      </c>
      <c r="J121" s="19">
        <f>H121*I121/100</f>
        <v>12300000</v>
      </c>
      <c r="K121" s="15" t="s">
        <v>69</v>
      </c>
      <c r="L121" s="15" t="s">
        <v>63</v>
      </c>
      <c r="M121" s="15" t="s">
        <v>207</v>
      </c>
      <c r="N121" s="15" t="s">
        <v>37</v>
      </c>
      <c r="O121" s="15" t="s">
        <v>30</v>
      </c>
      <c r="P121" s="15" t="s">
        <v>20</v>
      </c>
    </row>
    <row r="122" spans="1:16" s="36" customFormat="1" ht="14.45" customHeight="1">
      <c r="A122" s="10" t="s">
        <v>150</v>
      </c>
      <c r="B122" s="47" t="s">
        <v>513</v>
      </c>
      <c r="C122" s="10" t="s">
        <v>73</v>
      </c>
      <c r="D122" s="11">
        <v>39888</v>
      </c>
      <c r="E122" s="11">
        <v>40168</v>
      </c>
      <c r="F122" s="23" t="s">
        <v>68</v>
      </c>
      <c r="G122" s="10" t="s">
        <v>22</v>
      </c>
      <c r="H122" s="12">
        <v>4000000</v>
      </c>
      <c r="I122" s="13">
        <v>77</v>
      </c>
      <c r="J122" s="14">
        <f>H122*I122/100</f>
        <v>3080000</v>
      </c>
      <c r="K122" s="10" t="s">
        <v>63</v>
      </c>
      <c r="L122" s="10" t="s">
        <v>60</v>
      </c>
      <c r="M122" s="10" t="s">
        <v>64</v>
      </c>
      <c r="N122" s="10" t="s">
        <v>20</v>
      </c>
      <c r="O122" s="10" t="s">
        <v>21</v>
      </c>
      <c r="P122" s="10" t="s">
        <v>20</v>
      </c>
    </row>
    <row r="123" spans="1:16" s="36" customFormat="1" ht="12" customHeight="1">
      <c r="A123" s="1" t="s">
        <v>77</v>
      </c>
      <c r="B123" s="43" t="s">
        <v>574</v>
      </c>
      <c r="C123" s="1" t="s">
        <v>29</v>
      </c>
      <c r="D123" s="6">
        <v>40193</v>
      </c>
      <c r="E123" s="6">
        <v>40193</v>
      </c>
      <c r="F123" s="21" t="s">
        <v>165</v>
      </c>
      <c r="G123" s="1" t="s">
        <v>22</v>
      </c>
      <c r="H123" s="2">
        <v>309704.08</v>
      </c>
      <c r="I123" s="3">
        <v>93</v>
      </c>
      <c r="J123" s="9"/>
      <c r="K123" s="1" t="s">
        <v>162</v>
      </c>
      <c r="L123" s="1" t="s">
        <v>162</v>
      </c>
      <c r="M123" s="1" t="s">
        <v>162</v>
      </c>
      <c r="N123" s="1" t="s">
        <v>20</v>
      </c>
      <c r="O123" s="1" t="s">
        <v>21</v>
      </c>
      <c r="P123" s="1" t="s">
        <v>20</v>
      </c>
    </row>
    <row r="124" spans="1:16" s="36" customFormat="1" ht="12" customHeight="1">
      <c r="A124" s="1" t="s">
        <v>77</v>
      </c>
      <c r="B124" s="43" t="s">
        <v>233</v>
      </c>
      <c r="C124" s="1" t="s">
        <v>36</v>
      </c>
      <c r="D124" s="6">
        <v>40422</v>
      </c>
      <c r="E124" s="6">
        <v>40445</v>
      </c>
      <c r="F124" s="21" t="s">
        <v>41</v>
      </c>
      <c r="G124" s="1" t="s">
        <v>22</v>
      </c>
      <c r="H124" s="2">
        <v>339300</v>
      </c>
      <c r="I124" s="3">
        <v>95</v>
      </c>
      <c r="J124" s="9"/>
      <c r="K124" s="1" t="s">
        <v>162</v>
      </c>
      <c r="L124" s="1" t="s">
        <v>162</v>
      </c>
      <c r="M124" s="1" t="s">
        <v>163</v>
      </c>
      <c r="N124" s="1" t="s">
        <v>20</v>
      </c>
      <c r="O124" s="1" t="s">
        <v>30</v>
      </c>
      <c r="P124" s="1" t="s">
        <v>20</v>
      </c>
    </row>
    <row r="125" spans="1:16" s="26" customFormat="1" ht="12" customHeight="1">
      <c r="A125" s="25" t="s">
        <v>77</v>
      </c>
      <c r="B125" s="45" t="s">
        <v>575</v>
      </c>
      <c r="C125" s="25" t="s">
        <v>36</v>
      </c>
      <c r="E125" s="27">
        <v>40269</v>
      </c>
      <c r="F125" s="28" t="s">
        <v>165</v>
      </c>
      <c r="G125" s="25" t="s">
        <v>22</v>
      </c>
      <c r="H125" s="29">
        <v>20000000</v>
      </c>
      <c r="I125" s="30">
        <v>68</v>
      </c>
      <c r="J125" s="40"/>
      <c r="K125" s="25" t="s">
        <v>162</v>
      </c>
      <c r="L125" s="25" t="s">
        <v>162</v>
      </c>
      <c r="M125" s="25" t="s">
        <v>162</v>
      </c>
      <c r="N125" s="25" t="s">
        <v>20</v>
      </c>
      <c r="O125" s="25" t="s">
        <v>21</v>
      </c>
      <c r="P125" s="25" t="s">
        <v>20</v>
      </c>
    </row>
    <row r="126" spans="1:16" s="26" customFormat="1" ht="12" customHeight="1">
      <c r="A126" s="25" t="s">
        <v>77</v>
      </c>
      <c r="B126" s="45" t="s">
        <v>436</v>
      </c>
      <c r="C126" s="25" t="s">
        <v>32</v>
      </c>
      <c r="E126" s="27">
        <v>40312</v>
      </c>
      <c r="F126" s="28" t="s">
        <v>144</v>
      </c>
      <c r="G126" s="25" t="s">
        <v>22</v>
      </c>
      <c r="J126" s="39"/>
      <c r="K126" s="25" t="s">
        <v>61</v>
      </c>
      <c r="L126" s="25" t="s">
        <v>61</v>
      </c>
      <c r="M126" s="25" t="s">
        <v>59</v>
      </c>
      <c r="N126" s="25" t="s">
        <v>20</v>
      </c>
      <c r="O126" s="25" t="s">
        <v>21</v>
      </c>
      <c r="P126" s="25" t="s">
        <v>20</v>
      </c>
    </row>
    <row r="127" spans="1:16" s="26" customFormat="1" ht="14.45" customHeight="1">
      <c r="A127" s="25" t="s">
        <v>77</v>
      </c>
      <c r="B127" s="45" t="s">
        <v>219</v>
      </c>
      <c r="C127" s="25" t="s">
        <v>32</v>
      </c>
      <c r="E127" s="27">
        <v>40329</v>
      </c>
      <c r="F127" s="28" t="s">
        <v>195</v>
      </c>
      <c r="G127" s="25" t="s">
        <v>19</v>
      </c>
      <c r="H127" s="29">
        <v>15333333.3333</v>
      </c>
      <c r="J127" s="39"/>
      <c r="K127" s="25" t="s">
        <v>59</v>
      </c>
      <c r="L127" s="25" t="s">
        <v>220</v>
      </c>
      <c r="M127" s="25" t="s">
        <v>61</v>
      </c>
      <c r="N127" s="25" t="s">
        <v>20</v>
      </c>
      <c r="P127" s="25" t="s">
        <v>20</v>
      </c>
    </row>
    <row r="128" spans="1:16" s="26" customFormat="1" ht="12" customHeight="1">
      <c r="A128" s="1" t="s">
        <v>77</v>
      </c>
      <c r="B128" s="43" t="s">
        <v>590</v>
      </c>
      <c r="C128" s="1" t="s">
        <v>32</v>
      </c>
      <c r="D128"/>
      <c r="E128" s="6">
        <v>40634</v>
      </c>
      <c r="F128" s="21" t="s">
        <v>210</v>
      </c>
      <c r="G128" s="1" t="s">
        <v>19</v>
      </c>
      <c r="H128" s="2">
        <v>305000000</v>
      </c>
      <c r="I128" s="3">
        <v>34</v>
      </c>
      <c r="J128" s="9"/>
      <c r="K128" s="1" t="s">
        <v>162</v>
      </c>
      <c r="L128" s="1" t="s">
        <v>162</v>
      </c>
      <c r="M128" s="1" t="s">
        <v>162</v>
      </c>
      <c r="N128" s="1" t="s">
        <v>20</v>
      </c>
      <c r="O128" s="1" t="s">
        <v>21</v>
      </c>
      <c r="P128" s="1" t="s">
        <v>20</v>
      </c>
    </row>
    <row r="129" spans="1:16" s="26" customFormat="1" ht="14.45" customHeight="1">
      <c r="A129" s="1" t="s">
        <v>77</v>
      </c>
      <c r="B129" s="43" t="s">
        <v>164</v>
      </c>
      <c r="C129" s="1" t="s">
        <v>32</v>
      </c>
      <c r="D129"/>
      <c r="E129" s="6">
        <v>40756</v>
      </c>
      <c r="F129" s="21" t="s">
        <v>165</v>
      </c>
      <c r="G129" s="1" t="s">
        <v>19</v>
      </c>
      <c r="H129" s="2">
        <v>233000000</v>
      </c>
      <c r="I129" s="3">
        <v>55</v>
      </c>
      <c r="J129" s="9"/>
      <c r="K129" s="1" t="s">
        <v>61</v>
      </c>
      <c r="L129" s="1" t="s">
        <v>61</v>
      </c>
      <c r="M129" s="1" t="s">
        <v>59</v>
      </c>
      <c r="N129" s="1" t="s">
        <v>20</v>
      </c>
      <c r="O129" s="1" t="s">
        <v>21</v>
      </c>
      <c r="P129" s="1" t="s">
        <v>20</v>
      </c>
    </row>
    <row r="130" spans="1:16" s="26" customFormat="1" ht="12" customHeight="1">
      <c r="A130" s="1" t="s">
        <v>77</v>
      </c>
      <c r="B130" s="43" t="s">
        <v>439</v>
      </c>
      <c r="C130" s="1" t="s">
        <v>32</v>
      </c>
      <c r="D130"/>
      <c r="E130" s="6">
        <v>40756</v>
      </c>
      <c r="F130" s="21" t="s">
        <v>102</v>
      </c>
      <c r="G130" s="1" t="s">
        <v>19</v>
      </c>
      <c r="H130"/>
      <c r="I130" s="3">
        <v>50</v>
      </c>
      <c r="J130" s="9"/>
      <c r="K130" s="1" t="s">
        <v>162</v>
      </c>
      <c r="L130" s="1" t="s">
        <v>162</v>
      </c>
      <c r="M130" s="1" t="s">
        <v>162</v>
      </c>
      <c r="N130" s="1" t="s">
        <v>20</v>
      </c>
      <c r="O130" s="1" t="s">
        <v>21</v>
      </c>
      <c r="P130" s="1" t="s">
        <v>20</v>
      </c>
    </row>
    <row r="131" spans="1:16" s="26" customFormat="1" ht="12" customHeight="1">
      <c r="A131" s="10" t="s">
        <v>77</v>
      </c>
      <c r="B131" s="47" t="s">
        <v>504</v>
      </c>
      <c r="C131" s="10" t="s">
        <v>73</v>
      </c>
      <c r="D131" s="11">
        <v>39864</v>
      </c>
      <c r="E131" s="11">
        <v>40269</v>
      </c>
      <c r="F131" s="23" t="s">
        <v>190</v>
      </c>
      <c r="G131" s="10" t="s">
        <v>19</v>
      </c>
      <c r="H131" s="12">
        <v>117000000</v>
      </c>
      <c r="I131" s="13">
        <v>69</v>
      </c>
      <c r="J131" s="14">
        <f>H131*I131/100</f>
        <v>80730000</v>
      </c>
      <c r="K131" s="10" t="s">
        <v>162</v>
      </c>
      <c r="L131" s="10" t="s">
        <v>162</v>
      </c>
      <c r="M131" s="10" t="s">
        <v>162</v>
      </c>
      <c r="N131" s="10" t="s">
        <v>37</v>
      </c>
      <c r="O131" s="10" t="s">
        <v>21</v>
      </c>
      <c r="P131" s="10" t="s">
        <v>20</v>
      </c>
    </row>
    <row r="132" spans="1:16" s="26" customFormat="1" ht="14.45" customHeight="1">
      <c r="A132" s="1" t="s">
        <v>202</v>
      </c>
      <c r="B132" s="43" t="s">
        <v>225</v>
      </c>
      <c r="C132" s="1" t="s">
        <v>36</v>
      </c>
      <c r="D132" s="6">
        <v>40238</v>
      </c>
      <c r="E132" s="6">
        <v>40634</v>
      </c>
      <c r="F132" s="21" t="s">
        <v>45</v>
      </c>
      <c r="G132" s="1" t="s">
        <v>22</v>
      </c>
      <c r="H132" s="2">
        <v>3863636.3635999998</v>
      </c>
      <c r="I132" s="3">
        <v>97</v>
      </c>
      <c r="J132" s="9"/>
      <c r="K132" s="1" t="s">
        <v>56</v>
      </c>
      <c r="L132" s="1" t="s">
        <v>56</v>
      </c>
      <c r="M132" s="1" t="s">
        <v>57</v>
      </c>
      <c r="N132" s="1" t="s">
        <v>20</v>
      </c>
      <c r="O132" s="1" t="s">
        <v>21</v>
      </c>
      <c r="P132" s="1" t="s">
        <v>20</v>
      </c>
    </row>
    <row r="133" spans="1:16" s="26" customFormat="1" ht="12" customHeight="1">
      <c r="A133" s="1" t="s">
        <v>202</v>
      </c>
      <c r="B133" s="43" t="s">
        <v>317</v>
      </c>
      <c r="C133" s="1" t="s">
        <v>36</v>
      </c>
      <c r="D133" s="6">
        <v>40374</v>
      </c>
      <c r="E133" s="6">
        <v>40512</v>
      </c>
      <c r="F133" s="21" t="s">
        <v>72</v>
      </c>
      <c r="G133" s="1" t="s">
        <v>22</v>
      </c>
      <c r="H133" s="2">
        <v>4166666.6666999999</v>
      </c>
      <c r="I133" s="3">
        <v>21</v>
      </c>
      <c r="J133" s="9"/>
      <c r="K133" s="1" t="s">
        <v>56</v>
      </c>
      <c r="L133" s="1" t="s">
        <v>56</v>
      </c>
      <c r="M133"/>
      <c r="N133" s="1" t="s">
        <v>20</v>
      </c>
      <c r="O133" s="1" t="s">
        <v>21</v>
      </c>
      <c r="P133" s="1" t="s">
        <v>20</v>
      </c>
    </row>
    <row r="134" spans="1:16" s="26" customFormat="1" ht="14.45" customHeight="1">
      <c r="A134" s="1" t="s">
        <v>202</v>
      </c>
      <c r="B134" s="43" t="s">
        <v>484</v>
      </c>
      <c r="C134" s="1" t="s">
        <v>36</v>
      </c>
      <c r="D134" s="6">
        <v>40907</v>
      </c>
      <c r="E134" s="6">
        <v>41012</v>
      </c>
      <c r="F134" s="21" t="s">
        <v>55</v>
      </c>
      <c r="G134" s="1" t="s">
        <v>22</v>
      </c>
      <c r="H134" s="2">
        <v>42000000</v>
      </c>
      <c r="I134" s="3">
        <v>97</v>
      </c>
      <c r="J134" s="9"/>
      <c r="K134" s="1" t="s">
        <v>56</v>
      </c>
      <c r="L134" s="1" t="s">
        <v>56</v>
      </c>
      <c r="M134"/>
      <c r="N134" s="1" t="s">
        <v>20</v>
      </c>
      <c r="O134" s="1" t="s">
        <v>21</v>
      </c>
      <c r="P134" s="1" t="s">
        <v>20</v>
      </c>
    </row>
    <row r="135" spans="1:16" s="26" customFormat="1" ht="12" customHeight="1">
      <c r="A135" s="1" t="s">
        <v>202</v>
      </c>
      <c r="B135" s="43" t="s">
        <v>201</v>
      </c>
      <c r="C135" s="1" t="s">
        <v>36</v>
      </c>
      <c r="D135" s="6">
        <v>40954</v>
      </c>
      <c r="E135" s="6">
        <v>41122</v>
      </c>
      <c r="F135" s="21" t="s">
        <v>24</v>
      </c>
      <c r="G135" s="1" t="s">
        <v>22</v>
      </c>
      <c r="H135" s="2">
        <v>1000000</v>
      </c>
      <c r="I135" s="3">
        <v>95</v>
      </c>
      <c r="J135" s="9"/>
      <c r="K135" s="1" t="s">
        <v>56</v>
      </c>
      <c r="L135" s="1" t="s">
        <v>56</v>
      </c>
      <c r="M135"/>
      <c r="N135" s="1" t="s">
        <v>20</v>
      </c>
      <c r="O135" s="1" t="s">
        <v>21</v>
      </c>
      <c r="P135" s="1" t="s">
        <v>20</v>
      </c>
    </row>
    <row r="136" spans="1:16" s="26" customFormat="1" ht="12" customHeight="1">
      <c r="A136" s="1" t="s">
        <v>202</v>
      </c>
      <c r="B136" s="43" t="s">
        <v>503</v>
      </c>
      <c r="C136" s="1" t="s">
        <v>32</v>
      </c>
      <c r="D136" s="6">
        <v>42004</v>
      </c>
      <c r="E136" s="6">
        <v>42401</v>
      </c>
      <c r="F136" s="21" t="s">
        <v>45</v>
      </c>
      <c r="G136" s="1" t="s">
        <v>22</v>
      </c>
      <c r="H136" s="2">
        <v>26900000</v>
      </c>
      <c r="I136" s="3">
        <v>20</v>
      </c>
      <c r="J136" s="9"/>
      <c r="K136" s="1" t="s">
        <v>56</v>
      </c>
      <c r="L136" s="1" t="s">
        <v>56</v>
      </c>
      <c r="M136"/>
      <c r="N136" s="1" t="s">
        <v>20</v>
      </c>
      <c r="O136"/>
      <c r="P136" s="1" t="s">
        <v>20</v>
      </c>
    </row>
    <row r="137" spans="1:16" s="26" customFormat="1" ht="14.45" customHeight="1">
      <c r="A137" s="25" t="s">
        <v>202</v>
      </c>
      <c r="B137" s="45" t="s">
        <v>324</v>
      </c>
      <c r="C137" s="25" t="s">
        <v>32</v>
      </c>
      <c r="E137" s="27">
        <v>40179</v>
      </c>
      <c r="F137" s="28" t="s">
        <v>295</v>
      </c>
      <c r="G137" s="25" t="s">
        <v>22</v>
      </c>
      <c r="H137" s="29">
        <v>600000</v>
      </c>
      <c r="I137" s="30">
        <v>95</v>
      </c>
      <c r="J137" s="40"/>
      <c r="K137" s="25" t="s">
        <v>56</v>
      </c>
      <c r="L137" s="25" t="s">
        <v>56</v>
      </c>
      <c r="M137" s="25" t="s">
        <v>56</v>
      </c>
      <c r="N137" s="25" t="s">
        <v>20</v>
      </c>
      <c r="O137" s="25" t="s">
        <v>27</v>
      </c>
      <c r="P137" s="25" t="s">
        <v>20</v>
      </c>
    </row>
    <row r="138" spans="1:16" s="26" customFormat="1" ht="12" customHeight="1">
      <c r="A138" s="25" t="s">
        <v>202</v>
      </c>
      <c r="B138" s="45" t="s">
        <v>314</v>
      </c>
      <c r="C138" s="25" t="s">
        <v>32</v>
      </c>
      <c r="E138" s="27">
        <v>40209</v>
      </c>
      <c r="F138" s="28" t="s">
        <v>45</v>
      </c>
      <c r="G138" s="25" t="s">
        <v>54</v>
      </c>
      <c r="J138" s="39"/>
      <c r="L138" s="25" t="s">
        <v>56</v>
      </c>
      <c r="N138" s="25" t="s">
        <v>20</v>
      </c>
      <c r="O138" s="25" t="s">
        <v>21</v>
      </c>
      <c r="P138" s="25" t="s">
        <v>20</v>
      </c>
    </row>
    <row r="139" spans="1:16" s="26" customFormat="1" ht="12" customHeight="1">
      <c r="A139" s="25" t="s">
        <v>202</v>
      </c>
      <c r="B139" s="45" t="s">
        <v>485</v>
      </c>
      <c r="C139" s="25" t="s">
        <v>32</v>
      </c>
      <c r="E139" s="27">
        <v>40210</v>
      </c>
      <c r="F139" s="28" t="s">
        <v>55</v>
      </c>
      <c r="G139" s="25" t="s">
        <v>22</v>
      </c>
      <c r="H139" s="29">
        <v>1800000</v>
      </c>
      <c r="I139" s="30">
        <v>96</v>
      </c>
      <c r="J139" s="40"/>
      <c r="L139" s="25" t="s">
        <v>56</v>
      </c>
      <c r="N139" s="25" t="s">
        <v>20</v>
      </c>
      <c r="P139" s="25" t="s">
        <v>20</v>
      </c>
    </row>
    <row r="140" spans="1:16" s="26" customFormat="1" ht="12" customHeight="1">
      <c r="A140" s="25" t="s">
        <v>202</v>
      </c>
      <c r="B140" s="45" t="s">
        <v>486</v>
      </c>
      <c r="C140" s="25" t="s">
        <v>32</v>
      </c>
      <c r="E140" s="27">
        <v>40210</v>
      </c>
      <c r="F140" s="28" t="s">
        <v>55</v>
      </c>
      <c r="G140" s="25" t="s">
        <v>22</v>
      </c>
      <c r="H140" s="29">
        <v>2200000</v>
      </c>
      <c r="I140" s="30">
        <v>96</v>
      </c>
      <c r="J140" s="40"/>
      <c r="K140" s="25" t="s">
        <v>56</v>
      </c>
      <c r="L140" s="25" t="s">
        <v>56</v>
      </c>
      <c r="N140" s="25" t="s">
        <v>20</v>
      </c>
      <c r="P140" s="25" t="s">
        <v>20</v>
      </c>
    </row>
    <row r="141" spans="1:16" s="26" customFormat="1" ht="14.45" customHeight="1">
      <c r="A141" s="25" t="s">
        <v>202</v>
      </c>
      <c r="B141" s="45" t="s">
        <v>487</v>
      </c>
      <c r="C141" s="25" t="s">
        <v>32</v>
      </c>
      <c r="E141" s="27">
        <v>40210</v>
      </c>
      <c r="F141" s="28" t="s">
        <v>55</v>
      </c>
      <c r="G141" s="25" t="s">
        <v>22</v>
      </c>
      <c r="H141" s="29">
        <v>897000</v>
      </c>
      <c r="I141" s="30">
        <v>96</v>
      </c>
      <c r="J141" s="40"/>
      <c r="K141" s="25" t="s">
        <v>56</v>
      </c>
      <c r="L141" s="25" t="s">
        <v>56</v>
      </c>
      <c r="N141" s="25" t="s">
        <v>20</v>
      </c>
      <c r="P141" s="25" t="s">
        <v>20</v>
      </c>
    </row>
    <row r="142" spans="1:16" s="26" customFormat="1" ht="12" customHeight="1">
      <c r="A142" s="25" t="s">
        <v>202</v>
      </c>
      <c r="B142" s="45" t="s">
        <v>306</v>
      </c>
      <c r="C142" s="25" t="s">
        <v>36</v>
      </c>
      <c r="E142" s="27">
        <v>40389</v>
      </c>
      <c r="F142" s="28" t="s">
        <v>55</v>
      </c>
      <c r="G142" s="25" t="s">
        <v>22</v>
      </c>
      <c r="H142" s="29">
        <v>24000000</v>
      </c>
      <c r="I142" s="30">
        <v>30</v>
      </c>
      <c r="J142" s="40"/>
      <c r="K142" s="25" t="s">
        <v>56</v>
      </c>
      <c r="L142" s="25" t="s">
        <v>56</v>
      </c>
      <c r="N142" s="25" t="s">
        <v>20</v>
      </c>
      <c r="O142" s="25" t="s">
        <v>21</v>
      </c>
      <c r="P142" s="25" t="s">
        <v>20</v>
      </c>
    </row>
    <row r="143" spans="1:16" s="26" customFormat="1" ht="14.45" customHeight="1">
      <c r="A143" s="1" t="s">
        <v>202</v>
      </c>
      <c r="B143" s="43" t="s">
        <v>463</v>
      </c>
      <c r="C143" s="1" t="s">
        <v>36</v>
      </c>
      <c r="D143"/>
      <c r="E143" s="6">
        <v>40729</v>
      </c>
      <c r="F143" s="21" t="s">
        <v>295</v>
      </c>
      <c r="G143" s="1" t="s">
        <v>22</v>
      </c>
      <c r="H143" s="2">
        <v>6750000</v>
      </c>
      <c r="I143" s="3">
        <v>95</v>
      </c>
      <c r="J143" s="9"/>
      <c r="K143" s="1" t="s">
        <v>56</v>
      </c>
      <c r="L143" s="1" t="s">
        <v>56</v>
      </c>
      <c r="M143" s="1" t="s">
        <v>56</v>
      </c>
      <c r="N143" s="1" t="s">
        <v>37</v>
      </c>
      <c r="O143" s="1" t="s">
        <v>30</v>
      </c>
      <c r="P143" s="1" t="s">
        <v>20</v>
      </c>
    </row>
    <row r="144" spans="1:16" s="26" customFormat="1" ht="12" customHeight="1">
      <c r="A144" s="15" t="s">
        <v>202</v>
      </c>
      <c r="B144" s="46" t="s">
        <v>557</v>
      </c>
      <c r="C144" s="15" t="s">
        <v>74</v>
      </c>
      <c r="D144" s="16">
        <v>40148</v>
      </c>
      <c r="E144" s="16">
        <v>40299</v>
      </c>
      <c r="F144" s="22" t="s">
        <v>55</v>
      </c>
      <c r="G144" s="15" t="s">
        <v>22</v>
      </c>
      <c r="H144" s="17">
        <v>26666666.666700002</v>
      </c>
      <c r="I144" s="18">
        <v>58</v>
      </c>
      <c r="J144" s="19">
        <f>H144*I144/100</f>
        <v>15466666.666686</v>
      </c>
      <c r="K144" s="15" t="s">
        <v>56</v>
      </c>
      <c r="L144" s="15" t="s">
        <v>56</v>
      </c>
      <c r="M144" s="15" t="s">
        <v>56</v>
      </c>
      <c r="N144" s="15" t="s">
        <v>20</v>
      </c>
      <c r="O144" s="15" t="s">
        <v>21</v>
      </c>
      <c r="P144" s="15" t="s">
        <v>20</v>
      </c>
    </row>
    <row r="145" spans="1:16" s="26" customFormat="1" ht="12" customHeight="1">
      <c r="A145" s="1" t="s">
        <v>67</v>
      </c>
      <c r="B145" s="43" t="s">
        <v>285</v>
      </c>
      <c r="C145" s="1" t="s">
        <v>36</v>
      </c>
      <c r="D145" s="6">
        <v>40284</v>
      </c>
      <c r="E145" s="6">
        <v>40571</v>
      </c>
      <c r="F145" s="21" t="s">
        <v>38</v>
      </c>
      <c r="G145" s="1" t="s">
        <v>22</v>
      </c>
      <c r="H145" s="2">
        <v>7000000</v>
      </c>
      <c r="I145" s="3">
        <v>34</v>
      </c>
      <c r="J145" s="9"/>
      <c r="K145" s="1" t="s">
        <v>69</v>
      </c>
      <c r="L145" s="1" t="s">
        <v>60</v>
      </c>
      <c r="M145" s="1" t="s">
        <v>65</v>
      </c>
      <c r="N145" s="1" t="s">
        <v>20</v>
      </c>
      <c r="O145" s="1" t="s">
        <v>21</v>
      </c>
      <c r="P145" s="1" t="s">
        <v>20</v>
      </c>
    </row>
    <row r="146" spans="1:16" s="26" customFormat="1" ht="14.45" customHeight="1">
      <c r="A146" s="1" t="s">
        <v>67</v>
      </c>
      <c r="B146" s="43" t="s">
        <v>284</v>
      </c>
      <c r="C146" s="1" t="s">
        <v>32</v>
      </c>
      <c r="D146" s="6">
        <v>40390</v>
      </c>
      <c r="E146" s="6">
        <v>40574</v>
      </c>
      <c r="F146" s="21" t="s">
        <v>38</v>
      </c>
      <c r="G146" s="1" t="s">
        <v>22</v>
      </c>
      <c r="H146" s="2">
        <v>6666666.6666999999</v>
      </c>
      <c r="I146" s="3">
        <v>35</v>
      </c>
      <c r="J146" s="9"/>
      <c r="K146" s="1" t="s">
        <v>82</v>
      </c>
      <c r="L146" s="1" t="s">
        <v>60</v>
      </c>
      <c r="M146" s="1" t="s">
        <v>65</v>
      </c>
      <c r="N146" s="1" t="s">
        <v>20</v>
      </c>
      <c r="O146" s="1" t="s">
        <v>21</v>
      </c>
      <c r="P146" s="1" t="s">
        <v>20</v>
      </c>
    </row>
    <row r="147" spans="1:16" s="26" customFormat="1" ht="12" customHeight="1">
      <c r="A147" s="1" t="s">
        <v>67</v>
      </c>
      <c r="B147" s="43" t="s">
        <v>286</v>
      </c>
      <c r="C147" s="1" t="s">
        <v>32</v>
      </c>
      <c r="D147" s="6">
        <v>40816</v>
      </c>
      <c r="E147" s="6">
        <v>41029</v>
      </c>
      <c r="F147" s="21" t="s">
        <v>38</v>
      </c>
      <c r="G147" s="1" t="s">
        <v>22</v>
      </c>
      <c r="H147" s="2">
        <v>50000000</v>
      </c>
      <c r="I147" s="3">
        <v>34</v>
      </c>
      <c r="J147" s="9"/>
      <c r="K147" s="1" t="s">
        <v>82</v>
      </c>
      <c r="L147" s="1" t="s">
        <v>60</v>
      </c>
      <c r="M147" s="1" t="s">
        <v>65</v>
      </c>
      <c r="N147" s="1" t="s">
        <v>20</v>
      </c>
      <c r="O147"/>
      <c r="P147" s="1" t="s">
        <v>20</v>
      </c>
    </row>
    <row r="148" spans="1:16" s="26" customFormat="1" ht="14.45" customHeight="1">
      <c r="A148" s="1" t="s">
        <v>67</v>
      </c>
      <c r="B148" s="43" t="s">
        <v>293</v>
      </c>
      <c r="C148" s="1" t="s">
        <v>36</v>
      </c>
      <c r="D148" s="6">
        <v>40908</v>
      </c>
      <c r="E148" s="6">
        <v>41151</v>
      </c>
      <c r="F148" s="21" t="s">
        <v>68</v>
      </c>
      <c r="G148" s="1" t="s">
        <v>22</v>
      </c>
      <c r="H148" s="2">
        <v>14800000</v>
      </c>
      <c r="I148" s="3">
        <v>44</v>
      </c>
      <c r="J148" s="9"/>
      <c r="K148" s="1" t="s">
        <v>69</v>
      </c>
      <c r="L148" s="1" t="s">
        <v>53</v>
      </c>
      <c r="M148"/>
      <c r="N148" s="1" t="s">
        <v>20</v>
      </c>
      <c r="O148" s="1" t="s">
        <v>21</v>
      </c>
      <c r="P148" s="1" t="s">
        <v>20</v>
      </c>
    </row>
    <row r="149" spans="1:16" s="26" customFormat="1" ht="12" customHeight="1">
      <c r="A149" s="1" t="s">
        <v>67</v>
      </c>
      <c r="B149" s="43" t="s">
        <v>283</v>
      </c>
      <c r="C149" s="1" t="s">
        <v>32</v>
      </c>
      <c r="D149" s="6">
        <v>40939</v>
      </c>
      <c r="E149" s="6">
        <v>41090</v>
      </c>
      <c r="F149" s="21" t="s">
        <v>38</v>
      </c>
      <c r="G149" s="1" t="s">
        <v>22</v>
      </c>
      <c r="H149" s="2">
        <v>15480000</v>
      </c>
      <c r="I149" s="3">
        <v>35</v>
      </c>
      <c r="J149" s="9"/>
      <c r="K149" s="1" t="s">
        <v>82</v>
      </c>
      <c r="L149" s="1" t="s">
        <v>60</v>
      </c>
      <c r="M149" s="1" t="s">
        <v>65</v>
      </c>
      <c r="N149" s="1" t="s">
        <v>20</v>
      </c>
      <c r="O149" s="1" t="s">
        <v>30</v>
      </c>
      <c r="P149" s="1" t="s">
        <v>20</v>
      </c>
    </row>
    <row r="150" spans="1:16" s="26" customFormat="1" ht="12" customHeight="1">
      <c r="A150" s="1" t="s">
        <v>67</v>
      </c>
      <c r="B150" s="43" t="s">
        <v>66</v>
      </c>
      <c r="C150" s="1" t="s">
        <v>32</v>
      </c>
      <c r="D150" s="6">
        <v>41487</v>
      </c>
      <c r="E150" s="6">
        <v>41730</v>
      </c>
      <c r="F150" s="21" t="s">
        <v>68</v>
      </c>
      <c r="G150" s="1" t="s">
        <v>54</v>
      </c>
      <c r="H150" s="2">
        <v>60000000</v>
      </c>
      <c r="I150" s="3">
        <v>43</v>
      </c>
      <c r="J150" s="9"/>
      <c r="K150" s="1" t="s">
        <v>69</v>
      </c>
      <c r="L150" s="1" t="s">
        <v>53</v>
      </c>
      <c r="M150"/>
      <c r="N150" s="1" t="s">
        <v>20</v>
      </c>
      <c r="O150" s="1" t="s">
        <v>21</v>
      </c>
      <c r="P150" s="1" t="s">
        <v>20</v>
      </c>
    </row>
    <row r="151" spans="1:16" s="26" customFormat="1" ht="14.45" customHeight="1">
      <c r="A151" s="25" t="s">
        <v>67</v>
      </c>
      <c r="B151" s="45" t="s">
        <v>282</v>
      </c>
      <c r="C151" s="25" t="s">
        <v>36</v>
      </c>
      <c r="E151" s="27">
        <v>40359</v>
      </c>
      <c r="F151" s="28" t="s">
        <v>38</v>
      </c>
      <c r="G151" s="25" t="s">
        <v>22</v>
      </c>
      <c r="H151" s="29">
        <v>21000000</v>
      </c>
      <c r="I151" s="30">
        <v>39</v>
      </c>
      <c r="J151" s="40"/>
      <c r="K151" s="25" t="s">
        <v>82</v>
      </c>
      <c r="L151" s="25" t="s">
        <v>60</v>
      </c>
      <c r="M151" s="25" t="s">
        <v>65</v>
      </c>
      <c r="N151" s="25" t="s">
        <v>37</v>
      </c>
      <c r="O151" s="25" t="s">
        <v>21</v>
      </c>
      <c r="P151" s="25" t="s">
        <v>20</v>
      </c>
    </row>
    <row r="152" spans="1:16" s="26" customFormat="1" ht="12" customHeight="1">
      <c r="A152" s="25" t="s">
        <v>67</v>
      </c>
      <c r="B152" s="45" t="s">
        <v>288</v>
      </c>
      <c r="C152" s="25" t="s">
        <v>36</v>
      </c>
      <c r="E152" s="27">
        <v>40359</v>
      </c>
      <c r="F152" s="28" t="s">
        <v>38</v>
      </c>
      <c r="G152" s="25" t="s">
        <v>22</v>
      </c>
      <c r="H152" s="29">
        <v>54000000</v>
      </c>
      <c r="I152" s="30">
        <v>35</v>
      </c>
      <c r="J152" s="40"/>
      <c r="K152" s="25" t="s">
        <v>82</v>
      </c>
      <c r="L152" s="25" t="s">
        <v>60</v>
      </c>
      <c r="M152" s="25" t="s">
        <v>65</v>
      </c>
      <c r="N152" s="25" t="s">
        <v>20</v>
      </c>
      <c r="O152" s="25" t="s">
        <v>21</v>
      </c>
      <c r="P152" s="25" t="s">
        <v>20</v>
      </c>
    </row>
    <row r="153" spans="1:16" s="26" customFormat="1" ht="14.45" customHeight="1">
      <c r="A153" s="1" t="s">
        <v>67</v>
      </c>
      <c r="B153" s="43" t="s">
        <v>287</v>
      </c>
      <c r="C153" s="1" t="s">
        <v>32</v>
      </c>
      <c r="D153"/>
      <c r="E153" s="6">
        <v>40695</v>
      </c>
      <c r="F153" s="21" t="s">
        <v>38</v>
      </c>
      <c r="G153" s="1" t="s">
        <v>22</v>
      </c>
      <c r="H153" s="2">
        <v>1000000</v>
      </c>
      <c r="I153" s="3">
        <v>30</v>
      </c>
      <c r="J153" s="9"/>
      <c r="K153" s="1" t="s">
        <v>82</v>
      </c>
      <c r="L153" s="1" t="s">
        <v>60</v>
      </c>
      <c r="M153" s="1" t="s">
        <v>65</v>
      </c>
      <c r="N153" s="1" t="s">
        <v>20</v>
      </c>
      <c r="O153"/>
      <c r="P153" s="1" t="s">
        <v>20</v>
      </c>
    </row>
    <row r="154" spans="1:16" s="26" customFormat="1" ht="12" customHeight="1">
      <c r="A154" s="1" t="s">
        <v>52</v>
      </c>
      <c r="B154" s="43" t="s">
        <v>432</v>
      </c>
      <c r="C154" s="1" t="s">
        <v>29</v>
      </c>
      <c r="D154" s="6">
        <v>40213</v>
      </c>
      <c r="E154" s="6">
        <v>40269</v>
      </c>
      <c r="F154" s="21" t="s">
        <v>43</v>
      </c>
      <c r="G154" s="1" t="s">
        <v>19</v>
      </c>
      <c r="H154" s="2">
        <v>40000000</v>
      </c>
      <c r="I154" s="3">
        <v>95</v>
      </c>
      <c r="J154" s="9"/>
      <c r="K154" s="1" t="s">
        <v>172</v>
      </c>
      <c r="L154" s="1" t="s">
        <v>433</v>
      </c>
      <c r="M154" s="1" t="s">
        <v>298</v>
      </c>
      <c r="N154" s="1" t="s">
        <v>20</v>
      </c>
      <c r="O154" s="1" t="s">
        <v>21</v>
      </c>
      <c r="P154" s="1" t="s">
        <v>20</v>
      </c>
    </row>
    <row r="155" spans="1:16" s="26" customFormat="1" ht="12" customHeight="1">
      <c r="A155" s="31" t="s">
        <v>52</v>
      </c>
      <c r="B155" s="44" t="s">
        <v>502</v>
      </c>
      <c r="C155" s="31" t="s">
        <v>29</v>
      </c>
      <c r="D155" s="32">
        <v>40378</v>
      </c>
      <c r="E155" s="32">
        <v>40421</v>
      </c>
      <c r="F155" s="33" t="s">
        <v>188</v>
      </c>
      <c r="G155" s="31" t="s">
        <v>19</v>
      </c>
      <c r="H155" s="34">
        <v>4000000</v>
      </c>
      <c r="I155" s="35">
        <v>45</v>
      </c>
      <c r="J155" s="37"/>
      <c r="K155" s="31" t="s">
        <v>89</v>
      </c>
      <c r="L155" s="31" t="s">
        <v>53</v>
      </c>
      <c r="M155" s="31" t="s">
        <v>89</v>
      </c>
      <c r="N155" s="31" t="s">
        <v>37</v>
      </c>
      <c r="O155"/>
      <c r="P155" s="1" t="s">
        <v>20</v>
      </c>
    </row>
    <row r="156" spans="1:16" s="26" customFormat="1" ht="14.45" customHeight="1">
      <c r="A156" s="31" t="s">
        <v>52</v>
      </c>
      <c r="B156" s="44" t="s">
        <v>447</v>
      </c>
      <c r="C156" s="31" t="s">
        <v>29</v>
      </c>
      <c r="D156" s="32">
        <v>40421</v>
      </c>
      <c r="E156" s="32">
        <v>40445</v>
      </c>
      <c r="F156" s="33" t="s">
        <v>90</v>
      </c>
      <c r="G156" s="31" t="s">
        <v>19</v>
      </c>
      <c r="H156" s="34">
        <v>25411300</v>
      </c>
      <c r="I156" s="35">
        <v>62</v>
      </c>
      <c r="J156" s="37"/>
      <c r="K156" s="31" t="s">
        <v>175</v>
      </c>
      <c r="L156" s="31" t="s">
        <v>53</v>
      </c>
      <c r="M156" s="31" t="s">
        <v>207</v>
      </c>
      <c r="N156" s="31" t="s">
        <v>37</v>
      </c>
      <c r="O156" s="1" t="s">
        <v>21</v>
      </c>
      <c r="P156" s="1" t="s">
        <v>20</v>
      </c>
    </row>
    <row r="157" spans="1:16" s="26" customFormat="1" ht="12" customHeight="1">
      <c r="A157" s="31" t="s">
        <v>52</v>
      </c>
      <c r="B157" s="44" t="s">
        <v>276</v>
      </c>
      <c r="C157" s="31" t="s">
        <v>29</v>
      </c>
      <c r="D157" s="32">
        <v>40491</v>
      </c>
      <c r="E157" s="32">
        <v>40529</v>
      </c>
      <c r="F157" s="33" t="s">
        <v>88</v>
      </c>
      <c r="G157" s="31" t="s">
        <v>19</v>
      </c>
      <c r="H157" s="34">
        <v>875000</v>
      </c>
      <c r="I157" s="35">
        <v>56</v>
      </c>
      <c r="J157" s="37"/>
      <c r="K157" s="31" t="s">
        <v>89</v>
      </c>
      <c r="L157" s="31" t="s">
        <v>53</v>
      </c>
      <c r="M157" s="31" t="s">
        <v>89</v>
      </c>
      <c r="N157" s="31" t="s">
        <v>37</v>
      </c>
      <c r="O157"/>
      <c r="P157" s="1" t="s">
        <v>20</v>
      </c>
    </row>
    <row r="158" spans="1:16" s="26" customFormat="1" ht="14.45" customHeight="1">
      <c r="A158" s="1" t="s">
        <v>52</v>
      </c>
      <c r="B158" s="43" t="s">
        <v>449</v>
      </c>
      <c r="C158" s="1" t="s">
        <v>32</v>
      </c>
      <c r="D158" s="6">
        <v>40847</v>
      </c>
      <c r="E158" s="6">
        <v>40907</v>
      </c>
      <c r="F158" s="21" t="s">
        <v>90</v>
      </c>
      <c r="G158" s="1" t="s">
        <v>19</v>
      </c>
      <c r="H158" s="2">
        <v>28000000</v>
      </c>
      <c r="I158" s="3">
        <v>81</v>
      </c>
      <c r="J158" s="9"/>
      <c r="K158"/>
      <c r="L158" s="1" t="s">
        <v>53</v>
      </c>
      <c r="M158"/>
      <c r="N158" s="1" t="s">
        <v>20</v>
      </c>
      <c r="O158" s="1" t="s">
        <v>21</v>
      </c>
      <c r="P158" s="1" t="s">
        <v>20</v>
      </c>
    </row>
    <row r="159" spans="1:16" s="26" customFormat="1" ht="12" customHeight="1">
      <c r="A159" s="1" t="s">
        <v>52</v>
      </c>
      <c r="B159" s="43" t="s">
        <v>198</v>
      </c>
      <c r="C159" s="1" t="s">
        <v>32</v>
      </c>
      <c r="D159" s="6">
        <v>40939</v>
      </c>
      <c r="E159" s="6">
        <v>41090</v>
      </c>
      <c r="F159" s="21" t="s">
        <v>199</v>
      </c>
      <c r="G159" s="1" t="s">
        <v>19</v>
      </c>
      <c r="H159" s="2">
        <v>164000000</v>
      </c>
      <c r="I159" s="3">
        <v>52</v>
      </c>
      <c r="J159" s="9"/>
      <c r="K159" s="1" t="s">
        <v>69</v>
      </c>
      <c r="L159" s="1" t="s">
        <v>53</v>
      </c>
      <c r="M159"/>
      <c r="N159" s="1" t="s">
        <v>20</v>
      </c>
      <c r="O159" s="1" t="s">
        <v>21</v>
      </c>
      <c r="P159" s="1" t="s">
        <v>20</v>
      </c>
    </row>
    <row r="160" spans="1:16" s="26" customFormat="1" ht="12" customHeight="1">
      <c r="A160" s="1" t="s">
        <v>52</v>
      </c>
      <c r="B160" s="43" t="s">
        <v>133</v>
      </c>
      <c r="C160" s="1" t="s">
        <v>32</v>
      </c>
      <c r="D160" s="6">
        <v>40969</v>
      </c>
      <c r="E160" s="6">
        <v>41152</v>
      </c>
      <c r="F160" s="21" t="s">
        <v>24</v>
      </c>
      <c r="G160" s="1" t="s">
        <v>19</v>
      </c>
      <c r="H160" s="2">
        <v>200000000</v>
      </c>
      <c r="I160" s="3">
        <v>43</v>
      </c>
      <c r="J160" s="9"/>
      <c r="K160" s="1" t="s">
        <v>69</v>
      </c>
      <c r="L160" s="1" t="s">
        <v>53</v>
      </c>
      <c r="M160"/>
      <c r="N160" s="1" t="s">
        <v>20</v>
      </c>
      <c r="O160" s="1" t="s">
        <v>21</v>
      </c>
      <c r="P160" s="1" t="s">
        <v>20</v>
      </c>
    </row>
    <row r="161" spans="1:16" s="26" customFormat="1" ht="14.45" customHeight="1">
      <c r="A161" s="1" t="s">
        <v>52</v>
      </c>
      <c r="B161" s="43" t="s">
        <v>500</v>
      </c>
      <c r="C161" s="1" t="s">
        <v>32</v>
      </c>
      <c r="D161" s="6">
        <v>41760</v>
      </c>
      <c r="E161" s="6">
        <v>41791</v>
      </c>
      <c r="F161" s="21" t="s">
        <v>90</v>
      </c>
      <c r="G161" s="1" t="s">
        <v>19</v>
      </c>
      <c r="H161" s="2">
        <v>23978870</v>
      </c>
      <c r="I161" s="3">
        <v>20</v>
      </c>
      <c r="J161" s="9"/>
      <c r="K161" s="1" t="s">
        <v>89</v>
      </c>
      <c r="L161" s="1" t="s">
        <v>53</v>
      </c>
      <c r="M161"/>
      <c r="N161" s="1" t="s">
        <v>20</v>
      </c>
      <c r="O161" s="1" t="s">
        <v>27</v>
      </c>
      <c r="P161" s="1" t="s">
        <v>20</v>
      </c>
    </row>
    <row r="162" spans="1:16" s="26" customFormat="1" ht="12" customHeight="1">
      <c r="A162" s="25" t="s">
        <v>52</v>
      </c>
      <c r="B162" s="45" t="s">
        <v>498</v>
      </c>
      <c r="C162" s="25" t="s">
        <v>32</v>
      </c>
      <c r="E162" s="27">
        <v>40193</v>
      </c>
      <c r="F162" s="28" t="s">
        <v>90</v>
      </c>
      <c r="G162" s="25" t="s">
        <v>19</v>
      </c>
      <c r="J162" s="39"/>
      <c r="K162" s="25" t="s">
        <v>89</v>
      </c>
      <c r="L162" s="25" t="s">
        <v>53</v>
      </c>
      <c r="N162" s="25" t="s">
        <v>20</v>
      </c>
      <c r="P162" s="25" t="s">
        <v>20</v>
      </c>
    </row>
    <row r="163" spans="1:16" s="26" customFormat="1" ht="14.45" customHeight="1">
      <c r="A163" s="25" t="s">
        <v>52</v>
      </c>
      <c r="B163" s="45" t="s">
        <v>499</v>
      </c>
      <c r="C163" s="25" t="s">
        <v>32</v>
      </c>
      <c r="E163" s="27">
        <v>40210</v>
      </c>
      <c r="F163" s="28" t="s">
        <v>90</v>
      </c>
      <c r="G163" s="25" t="s">
        <v>19</v>
      </c>
      <c r="J163" s="39"/>
      <c r="K163" s="25" t="s">
        <v>89</v>
      </c>
      <c r="L163" s="25" t="s">
        <v>53</v>
      </c>
      <c r="N163" s="25" t="s">
        <v>20</v>
      </c>
      <c r="P163" s="25" t="s">
        <v>20</v>
      </c>
    </row>
    <row r="164" spans="1:16" s="26" customFormat="1" ht="12" customHeight="1">
      <c r="A164" s="25" t="s">
        <v>52</v>
      </c>
      <c r="B164" s="45" t="s">
        <v>448</v>
      </c>
      <c r="C164" s="25" t="s">
        <v>32</v>
      </c>
      <c r="E164" s="27">
        <v>40268</v>
      </c>
      <c r="F164" s="28" t="s">
        <v>90</v>
      </c>
      <c r="G164" s="25" t="s">
        <v>19</v>
      </c>
      <c r="H164" s="29">
        <v>2200000</v>
      </c>
      <c r="J164" s="39"/>
      <c r="L164" s="25" t="s">
        <v>53</v>
      </c>
      <c r="N164" s="25" t="s">
        <v>20</v>
      </c>
      <c r="P164" s="25" t="s">
        <v>20</v>
      </c>
    </row>
    <row r="165" spans="1:16" s="26" customFormat="1" ht="12" customHeight="1">
      <c r="A165" s="25" t="s">
        <v>52</v>
      </c>
      <c r="B165" s="45" t="s">
        <v>530</v>
      </c>
      <c r="C165" s="25" t="s">
        <v>32</v>
      </c>
      <c r="E165" s="27">
        <v>40268</v>
      </c>
      <c r="F165" s="28" t="s">
        <v>90</v>
      </c>
      <c r="G165" s="25" t="s">
        <v>19</v>
      </c>
      <c r="J165" s="39"/>
      <c r="K165" s="25" t="s">
        <v>89</v>
      </c>
      <c r="L165" s="25" t="s">
        <v>53</v>
      </c>
      <c r="M165" s="25" t="s">
        <v>89</v>
      </c>
      <c r="N165" s="25" t="s">
        <v>20</v>
      </c>
      <c r="P165" s="25" t="s">
        <v>20</v>
      </c>
    </row>
    <row r="166" spans="1:16" s="26" customFormat="1" ht="14.45" customHeight="1">
      <c r="A166" s="25" t="s">
        <v>52</v>
      </c>
      <c r="B166" s="45" t="s">
        <v>269</v>
      </c>
      <c r="C166" s="25" t="s">
        <v>32</v>
      </c>
      <c r="E166" s="27">
        <v>40301</v>
      </c>
      <c r="F166" s="28" t="s">
        <v>90</v>
      </c>
      <c r="G166" s="25" t="s">
        <v>19</v>
      </c>
      <c r="H166" s="29">
        <v>17500000</v>
      </c>
      <c r="J166" s="39"/>
      <c r="L166" s="25" t="s">
        <v>53</v>
      </c>
      <c r="N166" s="25" t="s">
        <v>20</v>
      </c>
      <c r="P166" s="25" t="s">
        <v>20</v>
      </c>
    </row>
    <row r="167" spans="1:16" s="26" customFormat="1" ht="12" customHeight="1">
      <c r="A167" s="25" t="s">
        <v>52</v>
      </c>
      <c r="B167" s="45" t="s">
        <v>237</v>
      </c>
      <c r="C167" s="25" t="s">
        <v>36</v>
      </c>
      <c r="E167" s="27">
        <v>40451</v>
      </c>
      <c r="F167" s="28" t="s">
        <v>90</v>
      </c>
      <c r="G167" s="25" t="s">
        <v>19</v>
      </c>
      <c r="H167" s="29">
        <v>5500000</v>
      </c>
      <c r="I167" s="30">
        <v>68</v>
      </c>
      <c r="J167" s="40"/>
      <c r="K167" s="25" t="s">
        <v>89</v>
      </c>
      <c r="L167" s="25" t="s">
        <v>53</v>
      </c>
      <c r="M167" s="25" t="s">
        <v>89</v>
      </c>
      <c r="N167" s="25" t="s">
        <v>20</v>
      </c>
      <c r="O167" s="25" t="s">
        <v>21</v>
      </c>
      <c r="P167" s="25" t="s">
        <v>20</v>
      </c>
    </row>
    <row r="168" spans="1:16" s="26" customFormat="1" ht="14.45" customHeight="1">
      <c r="A168" s="25" t="s">
        <v>52</v>
      </c>
      <c r="B168" s="45" t="s">
        <v>442</v>
      </c>
      <c r="C168" s="25" t="s">
        <v>32</v>
      </c>
      <c r="E168" s="27">
        <v>40451</v>
      </c>
      <c r="F168" s="28" t="s">
        <v>90</v>
      </c>
      <c r="G168" s="25" t="s">
        <v>19</v>
      </c>
      <c r="H168" s="29">
        <v>550000</v>
      </c>
      <c r="J168" s="39"/>
      <c r="K168" s="25" t="s">
        <v>89</v>
      </c>
      <c r="L168" s="25" t="s">
        <v>53</v>
      </c>
      <c r="N168" s="25" t="s">
        <v>20</v>
      </c>
      <c r="P168" s="25" t="s">
        <v>20</v>
      </c>
    </row>
    <row r="169" spans="1:16" s="26" customFormat="1" ht="12" customHeight="1">
      <c r="A169" s="25" t="s">
        <v>52</v>
      </c>
      <c r="B169" s="45" t="s">
        <v>443</v>
      </c>
      <c r="C169" s="25" t="s">
        <v>32</v>
      </c>
      <c r="E169" s="27">
        <v>40451</v>
      </c>
      <c r="F169" s="28" t="s">
        <v>90</v>
      </c>
      <c r="G169" s="25" t="s">
        <v>19</v>
      </c>
      <c r="H169" s="29">
        <v>528000</v>
      </c>
      <c r="J169" s="39"/>
      <c r="K169" s="25" t="s">
        <v>89</v>
      </c>
      <c r="L169" s="25" t="s">
        <v>53</v>
      </c>
      <c r="N169" s="25" t="s">
        <v>20</v>
      </c>
      <c r="P169" s="25" t="s">
        <v>20</v>
      </c>
    </row>
    <row r="170" spans="1:16" s="26" customFormat="1" ht="12" customHeight="1">
      <c r="A170" s="25" t="s">
        <v>52</v>
      </c>
      <c r="B170" s="45" t="s">
        <v>444</v>
      </c>
      <c r="C170" s="25" t="s">
        <v>32</v>
      </c>
      <c r="E170" s="27">
        <v>40451</v>
      </c>
      <c r="F170" s="28" t="s">
        <v>90</v>
      </c>
      <c r="G170" s="25" t="s">
        <v>19</v>
      </c>
      <c r="H170" s="29">
        <v>1800000</v>
      </c>
      <c r="J170" s="39"/>
      <c r="K170" s="25" t="s">
        <v>89</v>
      </c>
      <c r="L170" s="25" t="s">
        <v>53</v>
      </c>
      <c r="N170" s="25" t="s">
        <v>20</v>
      </c>
      <c r="P170" s="25" t="s">
        <v>20</v>
      </c>
    </row>
    <row r="171" spans="1:16" s="26" customFormat="1" ht="14.45" customHeight="1">
      <c r="A171" s="25" t="s">
        <v>52</v>
      </c>
      <c r="B171" s="45" t="s">
        <v>446</v>
      </c>
      <c r="C171" s="25" t="s">
        <v>32</v>
      </c>
      <c r="E171" s="27">
        <v>40451</v>
      </c>
      <c r="F171" s="28" t="s">
        <v>90</v>
      </c>
      <c r="G171" s="25" t="s">
        <v>19</v>
      </c>
      <c r="H171" s="29">
        <v>3227000</v>
      </c>
      <c r="J171" s="39"/>
      <c r="K171" s="25" t="s">
        <v>89</v>
      </c>
      <c r="L171" s="25" t="s">
        <v>53</v>
      </c>
      <c r="M171" s="25" t="s">
        <v>89</v>
      </c>
      <c r="N171" s="25" t="s">
        <v>20</v>
      </c>
      <c r="P171" s="25" t="s">
        <v>20</v>
      </c>
    </row>
    <row r="172" spans="1:16" s="26" customFormat="1" ht="12" customHeight="1">
      <c r="A172" s="25" t="s">
        <v>52</v>
      </c>
      <c r="B172" s="45" t="s">
        <v>238</v>
      </c>
      <c r="C172" s="25" t="s">
        <v>32</v>
      </c>
      <c r="E172" s="27">
        <v>40482</v>
      </c>
      <c r="F172" s="28" t="s">
        <v>90</v>
      </c>
      <c r="G172" s="25" t="s">
        <v>19</v>
      </c>
      <c r="H172" s="29">
        <v>19928000</v>
      </c>
      <c r="J172" s="39"/>
      <c r="K172" s="25" t="s">
        <v>89</v>
      </c>
      <c r="L172" s="25" t="s">
        <v>53</v>
      </c>
      <c r="N172" s="25" t="s">
        <v>20</v>
      </c>
      <c r="P172" s="25" t="s">
        <v>20</v>
      </c>
    </row>
    <row r="173" spans="1:16" s="26" customFormat="1" ht="14.45" customHeight="1">
      <c r="A173" s="25" t="s">
        <v>52</v>
      </c>
      <c r="B173" s="45" t="s">
        <v>239</v>
      </c>
      <c r="C173" s="25" t="s">
        <v>32</v>
      </c>
      <c r="E173" s="27">
        <v>40482</v>
      </c>
      <c r="F173" s="28" t="s">
        <v>90</v>
      </c>
      <c r="G173" s="25" t="s">
        <v>19</v>
      </c>
      <c r="H173" s="29">
        <v>2367000</v>
      </c>
      <c r="J173" s="39"/>
      <c r="K173" s="25" t="s">
        <v>89</v>
      </c>
      <c r="L173" s="25" t="s">
        <v>53</v>
      </c>
      <c r="N173" s="25" t="s">
        <v>20</v>
      </c>
      <c r="P173" s="25" t="s">
        <v>20</v>
      </c>
    </row>
    <row r="174" spans="1:16" s="26" customFormat="1" ht="12" customHeight="1">
      <c r="A174" s="25" t="s">
        <v>52</v>
      </c>
      <c r="B174" s="45" t="s">
        <v>240</v>
      </c>
      <c r="C174" s="25" t="s">
        <v>32</v>
      </c>
      <c r="E174" s="27">
        <v>40482</v>
      </c>
      <c r="F174" s="28" t="s">
        <v>90</v>
      </c>
      <c r="G174" s="25" t="s">
        <v>19</v>
      </c>
      <c r="H174" s="29">
        <v>9493000</v>
      </c>
      <c r="J174" s="39"/>
      <c r="K174" s="25" t="s">
        <v>89</v>
      </c>
      <c r="L174" s="25" t="s">
        <v>53</v>
      </c>
      <c r="N174" s="25" t="s">
        <v>20</v>
      </c>
      <c r="P174" s="25" t="s">
        <v>20</v>
      </c>
    </row>
    <row r="175" spans="1:16" s="26" customFormat="1" ht="12" customHeight="1">
      <c r="A175" s="25" t="s">
        <v>52</v>
      </c>
      <c r="B175" s="45" t="s">
        <v>241</v>
      </c>
      <c r="C175" s="25" t="s">
        <v>32</v>
      </c>
      <c r="E175" s="27">
        <v>40482</v>
      </c>
      <c r="F175" s="28" t="s">
        <v>90</v>
      </c>
      <c r="G175" s="25" t="s">
        <v>19</v>
      </c>
      <c r="H175" s="29">
        <v>2750000</v>
      </c>
      <c r="J175" s="39"/>
      <c r="K175" s="25" t="s">
        <v>89</v>
      </c>
      <c r="L175" s="25" t="s">
        <v>53</v>
      </c>
      <c r="N175" s="25" t="s">
        <v>20</v>
      </c>
      <c r="P175" s="25" t="s">
        <v>20</v>
      </c>
    </row>
    <row r="176" spans="1:16" s="26" customFormat="1" ht="12" customHeight="1">
      <c r="A176" s="25" t="s">
        <v>52</v>
      </c>
      <c r="B176" s="45" t="s">
        <v>242</v>
      </c>
      <c r="C176" s="25" t="s">
        <v>32</v>
      </c>
      <c r="E176" s="27">
        <v>40482</v>
      </c>
      <c r="F176" s="28" t="s">
        <v>90</v>
      </c>
      <c r="G176" s="25" t="s">
        <v>19</v>
      </c>
      <c r="H176" s="29">
        <v>473000</v>
      </c>
      <c r="J176" s="39"/>
      <c r="K176" s="25" t="s">
        <v>89</v>
      </c>
      <c r="L176" s="25" t="s">
        <v>53</v>
      </c>
      <c r="N176" s="25" t="s">
        <v>20</v>
      </c>
      <c r="P176" s="25" t="s">
        <v>20</v>
      </c>
    </row>
    <row r="177" spans="1:16" s="26" customFormat="1" ht="14.45" customHeight="1">
      <c r="A177" s="25" t="s">
        <v>52</v>
      </c>
      <c r="B177" s="45" t="s">
        <v>445</v>
      </c>
      <c r="C177" s="25" t="s">
        <v>32</v>
      </c>
      <c r="E177" s="27">
        <v>40543</v>
      </c>
      <c r="F177" s="28" t="s">
        <v>90</v>
      </c>
      <c r="G177" s="25" t="s">
        <v>19</v>
      </c>
      <c r="H177" s="29">
        <v>4574900</v>
      </c>
      <c r="J177" s="39"/>
      <c r="K177" s="25" t="s">
        <v>89</v>
      </c>
      <c r="L177" s="25" t="s">
        <v>53</v>
      </c>
      <c r="N177" s="25" t="s">
        <v>20</v>
      </c>
      <c r="P177" s="25" t="s">
        <v>20</v>
      </c>
    </row>
    <row r="178" spans="1:16" s="26" customFormat="1" ht="12" customHeight="1">
      <c r="A178" s="1" t="s">
        <v>52</v>
      </c>
      <c r="B178" s="43" t="s">
        <v>244</v>
      </c>
      <c r="C178" s="1" t="s">
        <v>32</v>
      </c>
      <c r="D178"/>
      <c r="E178" s="6">
        <v>40633</v>
      </c>
      <c r="F178" s="21" t="s">
        <v>90</v>
      </c>
      <c r="G178" s="1" t="s">
        <v>19</v>
      </c>
      <c r="H178" s="2">
        <v>4542000</v>
      </c>
      <c r="I178"/>
      <c r="J178" s="7"/>
      <c r="K178" s="1" t="s">
        <v>89</v>
      </c>
      <c r="L178" s="1" t="s">
        <v>53</v>
      </c>
      <c r="M178"/>
      <c r="N178" s="1" t="s">
        <v>20</v>
      </c>
      <c r="O178"/>
      <c r="P178" s="1" t="s">
        <v>20</v>
      </c>
    </row>
    <row r="179" spans="1:16" s="26" customFormat="1" ht="14.45" customHeight="1">
      <c r="A179" s="1" t="s">
        <v>52</v>
      </c>
      <c r="B179" s="43" t="s">
        <v>245</v>
      </c>
      <c r="C179" s="1" t="s">
        <v>32</v>
      </c>
      <c r="D179"/>
      <c r="E179" s="6">
        <v>40633</v>
      </c>
      <c r="F179" s="21" t="s">
        <v>90</v>
      </c>
      <c r="G179" s="1" t="s">
        <v>19</v>
      </c>
      <c r="H179" s="2">
        <v>1000000</v>
      </c>
      <c r="I179"/>
      <c r="J179" s="7"/>
      <c r="K179" s="1" t="s">
        <v>89</v>
      </c>
      <c r="L179" s="1" t="s">
        <v>53</v>
      </c>
      <c r="M179"/>
      <c r="N179" s="1" t="s">
        <v>20</v>
      </c>
      <c r="O179"/>
      <c r="P179" s="1" t="s">
        <v>20</v>
      </c>
    </row>
    <row r="180" spans="1:16" s="26" customFormat="1" ht="12" customHeight="1">
      <c r="A180" s="1" t="s">
        <v>52</v>
      </c>
      <c r="B180" s="43" t="s">
        <v>243</v>
      </c>
      <c r="C180" s="1" t="s">
        <v>32</v>
      </c>
      <c r="D180"/>
      <c r="E180" s="6">
        <v>40724</v>
      </c>
      <c r="F180" s="21" t="s">
        <v>90</v>
      </c>
      <c r="G180" s="1" t="s">
        <v>19</v>
      </c>
      <c r="H180" s="2">
        <v>42642000</v>
      </c>
      <c r="I180"/>
      <c r="J180" s="7"/>
      <c r="K180"/>
      <c r="L180" s="1" t="s">
        <v>53</v>
      </c>
      <c r="M180"/>
      <c r="N180" s="1" t="s">
        <v>20</v>
      </c>
      <c r="O180"/>
      <c r="P180" s="1" t="s">
        <v>20</v>
      </c>
    </row>
    <row r="181" spans="1:16" s="26" customFormat="1" ht="12" customHeight="1">
      <c r="A181" s="1" t="s">
        <v>52</v>
      </c>
      <c r="B181" s="43" t="s">
        <v>246</v>
      </c>
      <c r="C181" s="1" t="s">
        <v>32</v>
      </c>
      <c r="D181"/>
      <c r="E181" s="6">
        <v>40908</v>
      </c>
      <c r="F181" s="21" t="s">
        <v>90</v>
      </c>
      <c r="G181" s="1" t="s">
        <v>19</v>
      </c>
      <c r="H181" s="2">
        <v>15143000</v>
      </c>
      <c r="I181"/>
      <c r="J181" s="7"/>
      <c r="K181"/>
      <c r="L181" s="1" t="s">
        <v>53</v>
      </c>
      <c r="M181"/>
      <c r="N181" s="1" t="s">
        <v>20</v>
      </c>
      <c r="O181"/>
      <c r="P181" s="1" t="s">
        <v>20</v>
      </c>
    </row>
    <row r="182" spans="1:16" s="26" customFormat="1" ht="14.45" customHeight="1">
      <c r="A182" s="1" t="s">
        <v>52</v>
      </c>
      <c r="B182" s="43" t="s">
        <v>248</v>
      </c>
      <c r="C182" s="1" t="s">
        <v>32</v>
      </c>
      <c r="D182"/>
      <c r="E182" s="6">
        <v>40908</v>
      </c>
      <c r="F182" s="21" t="s">
        <v>90</v>
      </c>
      <c r="G182" s="1" t="s">
        <v>19</v>
      </c>
      <c r="H182" s="2">
        <v>18928000</v>
      </c>
      <c r="I182"/>
      <c r="J182" s="7"/>
      <c r="K182"/>
      <c r="L182" s="1" t="s">
        <v>53</v>
      </c>
      <c r="M182"/>
      <c r="N182" s="1" t="s">
        <v>20</v>
      </c>
      <c r="O182"/>
      <c r="P182" s="1" t="s">
        <v>20</v>
      </c>
    </row>
    <row r="183" spans="1:16" s="26" customFormat="1" ht="12" customHeight="1">
      <c r="A183" s="1" t="s">
        <v>52</v>
      </c>
      <c r="B183" s="43" t="s">
        <v>249</v>
      </c>
      <c r="C183" s="1" t="s">
        <v>32</v>
      </c>
      <c r="D183"/>
      <c r="E183" s="6">
        <v>40908</v>
      </c>
      <c r="F183" s="21" t="s">
        <v>90</v>
      </c>
      <c r="G183" s="1" t="s">
        <v>19</v>
      </c>
      <c r="H183" s="2">
        <v>38614000</v>
      </c>
      <c r="I183"/>
      <c r="J183" s="7"/>
      <c r="K183"/>
      <c r="L183" s="1" t="s">
        <v>53</v>
      </c>
      <c r="M183"/>
      <c r="N183" s="1" t="s">
        <v>20</v>
      </c>
      <c r="O183"/>
      <c r="P183" s="1" t="s">
        <v>20</v>
      </c>
    </row>
    <row r="184" spans="1:16" s="26" customFormat="1" ht="14.45" customHeight="1">
      <c r="A184" s="1" t="s">
        <v>52</v>
      </c>
      <c r="B184" s="43" t="s">
        <v>250</v>
      </c>
      <c r="C184" s="1" t="s">
        <v>32</v>
      </c>
      <c r="D184"/>
      <c r="E184" s="6">
        <v>40908</v>
      </c>
      <c r="F184" s="21" t="s">
        <v>90</v>
      </c>
      <c r="G184" s="1" t="s">
        <v>19</v>
      </c>
      <c r="H184" s="2">
        <v>28774000</v>
      </c>
      <c r="I184"/>
      <c r="J184" s="7"/>
      <c r="K184"/>
      <c r="L184" s="1" t="s">
        <v>53</v>
      </c>
      <c r="M184"/>
      <c r="N184" s="1" t="s">
        <v>20</v>
      </c>
      <c r="O184"/>
      <c r="P184" s="1" t="s">
        <v>20</v>
      </c>
    </row>
    <row r="185" spans="1:16" s="26" customFormat="1" ht="12" customHeight="1">
      <c r="A185" s="1" t="s">
        <v>52</v>
      </c>
      <c r="B185" s="43" t="s">
        <v>253</v>
      </c>
      <c r="C185" s="1" t="s">
        <v>32</v>
      </c>
      <c r="D185"/>
      <c r="E185" s="6">
        <v>40999</v>
      </c>
      <c r="F185" s="21" t="s">
        <v>90</v>
      </c>
      <c r="G185" s="1" t="s">
        <v>19</v>
      </c>
      <c r="H185" s="2">
        <v>24231</v>
      </c>
      <c r="I185"/>
      <c r="J185" s="7"/>
      <c r="K185"/>
      <c r="L185" s="1" t="s">
        <v>53</v>
      </c>
      <c r="M185"/>
      <c r="N185" s="1" t="s">
        <v>20</v>
      </c>
      <c r="O185"/>
      <c r="P185" s="1" t="s">
        <v>20</v>
      </c>
    </row>
    <row r="186" spans="1:16" s="26" customFormat="1" ht="12" customHeight="1">
      <c r="A186" s="1" t="s">
        <v>52</v>
      </c>
      <c r="B186" s="43" t="s">
        <v>254</v>
      </c>
      <c r="C186" s="1" t="s">
        <v>32</v>
      </c>
      <c r="D186"/>
      <c r="E186" s="6">
        <v>41090</v>
      </c>
      <c r="F186" s="21" t="s">
        <v>90</v>
      </c>
      <c r="G186" s="1" t="s">
        <v>19</v>
      </c>
      <c r="H186" s="2">
        <v>21201000</v>
      </c>
      <c r="I186"/>
      <c r="J186" s="7"/>
      <c r="K186"/>
      <c r="L186" s="1" t="s">
        <v>53</v>
      </c>
      <c r="M186"/>
      <c r="N186" s="1" t="s">
        <v>20</v>
      </c>
      <c r="O186"/>
      <c r="P186" s="1" t="s">
        <v>20</v>
      </c>
    </row>
    <row r="187" spans="1:16" s="26" customFormat="1" ht="14.45" customHeight="1">
      <c r="A187" s="1" t="s">
        <v>52</v>
      </c>
      <c r="B187" s="43" t="s">
        <v>247</v>
      </c>
      <c r="C187" s="1" t="s">
        <v>32</v>
      </c>
      <c r="D187"/>
      <c r="E187" s="6">
        <v>41274</v>
      </c>
      <c r="F187" s="21" t="s">
        <v>90</v>
      </c>
      <c r="G187" s="1" t="s">
        <v>19</v>
      </c>
      <c r="H187" s="2">
        <v>15143000</v>
      </c>
      <c r="I187"/>
      <c r="J187" s="7"/>
      <c r="K187"/>
      <c r="L187" s="1" t="s">
        <v>53</v>
      </c>
      <c r="M187"/>
      <c r="N187" s="1" t="s">
        <v>20</v>
      </c>
      <c r="O187"/>
      <c r="P187" s="1" t="s">
        <v>20</v>
      </c>
    </row>
    <row r="188" spans="1:16" s="26" customFormat="1" ht="12" customHeight="1">
      <c r="A188" s="1" t="s">
        <v>52</v>
      </c>
      <c r="B188" s="43" t="s">
        <v>251</v>
      </c>
      <c r="C188" s="1" t="s">
        <v>32</v>
      </c>
      <c r="D188"/>
      <c r="E188" s="6">
        <v>41274</v>
      </c>
      <c r="F188" s="21" t="s">
        <v>90</v>
      </c>
      <c r="G188" s="1" t="s">
        <v>19</v>
      </c>
      <c r="H188" s="2">
        <v>15143000</v>
      </c>
      <c r="I188"/>
      <c r="J188" s="7"/>
      <c r="K188"/>
      <c r="L188" s="1" t="s">
        <v>53</v>
      </c>
      <c r="M188"/>
      <c r="N188" s="1" t="s">
        <v>20</v>
      </c>
      <c r="O188"/>
      <c r="P188" s="1" t="s">
        <v>20</v>
      </c>
    </row>
    <row r="189" spans="1:16" s="26" customFormat="1" ht="14.45" customHeight="1">
      <c r="A189" s="1" t="s">
        <v>52</v>
      </c>
      <c r="B189" s="43" t="s">
        <v>255</v>
      </c>
      <c r="C189" s="1" t="s">
        <v>32</v>
      </c>
      <c r="D189"/>
      <c r="E189" s="6">
        <v>41455</v>
      </c>
      <c r="F189" s="21" t="s">
        <v>90</v>
      </c>
      <c r="G189" s="1" t="s">
        <v>19</v>
      </c>
      <c r="H189" s="2">
        <v>7788000</v>
      </c>
      <c r="I189"/>
      <c r="J189" s="7"/>
      <c r="K189"/>
      <c r="L189" s="1" t="s">
        <v>53</v>
      </c>
      <c r="M189"/>
      <c r="N189" s="1" t="s">
        <v>20</v>
      </c>
      <c r="O189"/>
      <c r="P189" s="1" t="s">
        <v>20</v>
      </c>
    </row>
    <row r="190" spans="1:16" s="26" customFormat="1" ht="12" customHeight="1">
      <c r="A190" s="1" t="s">
        <v>52</v>
      </c>
      <c r="B190" s="43" t="s">
        <v>252</v>
      </c>
      <c r="C190" s="1" t="s">
        <v>32</v>
      </c>
      <c r="D190"/>
      <c r="E190" s="6">
        <v>41639</v>
      </c>
      <c r="F190" s="21" t="s">
        <v>90</v>
      </c>
      <c r="G190" s="1" t="s">
        <v>19</v>
      </c>
      <c r="H190" s="2">
        <v>25744000</v>
      </c>
      <c r="I190"/>
      <c r="J190" s="7"/>
      <c r="K190"/>
      <c r="L190" s="1" t="s">
        <v>53</v>
      </c>
      <c r="M190"/>
      <c r="N190" s="1" t="s">
        <v>20</v>
      </c>
      <c r="O190"/>
      <c r="P190" s="1" t="s">
        <v>20</v>
      </c>
    </row>
    <row r="191" spans="1:16" s="26" customFormat="1" ht="12" customHeight="1">
      <c r="A191" s="10" t="s">
        <v>52</v>
      </c>
      <c r="B191" s="47" t="s">
        <v>213</v>
      </c>
      <c r="C191" s="10" t="s">
        <v>73</v>
      </c>
      <c r="D191" s="11">
        <v>40100</v>
      </c>
      <c r="E191" s="11">
        <v>40165</v>
      </c>
      <c r="F191" s="23" t="s">
        <v>90</v>
      </c>
      <c r="G191" s="10" t="s">
        <v>19</v>
      </c>
      <c r="H191" s="12">
        <v>11537761</v>
      </c>
      <c r="I191" s="13">
        <v>60</v>
      </c>
      <c r="J191" s="14">
        <f t="shared" ref="J191:J197" si="2">H191*I191/100</f>
        <v>6922656.5999999996</v>
      </c>
      <c r="K191" s="10" t="s">
        <v>175</v>
      </c>
      <c r="L191" s="10" t="s">
        <v>53</v>
      </c>
      <c r="M191" s="10" t="s">
        <v>89</v>
      </c>
      <c r="N191" s="10" t="s">
        <v>20</v>
      </c>
      <c r="O191" s="10" t="s">
        <v>21</v>
      </c>
      <c r="P191" s="10" t="s">
        <v>20</v>
      </c>
    </row>
    <row r="192" spans="1:16" s="26" customFormat="1" ht="14.45" customHeight="1">
      <c r="A192" s="10" t="s">
        <v>52</v>
      </c>
      <c r="B192" s="47" t="s">
        <v>135</v>
      </c>
      <c r="C192" s="10" t="s">
        <v>73</v>
      </c>
      <c r="D192" s="11">
        <v>39874</v>
      </c>
      <c r="E192" s="11">
        <v>40179</v>
      </c>
      <c r="F192" s="23" t="s">
        <v>136</v>
      </c>
      <c r="G192" s="10" t="s">
        <v>19</v>
      </c>
      <c r="H192" s="12">
        <v>39000000</v>
      </c>
      <c r="I192" s="13">
        <v>56</v>
      </c>
      <c r="J192" s="14">
        <f t="shared" si="2"/>
        <v>21840000</v>
      </c>
      <c r="K192" s="10" t="s">
        <v>89</v>
      </c>
      <c r="L192" s="10" t="s">
        <v>53</v>
      </c>
      <c r="M192" s="10" t="s">
        <v>89</v>
      </c>
      <c r="N192" s="10" t="s">
        <v>37</v>
      </c>
      <c r="O192" s="10" t="s">
        <v>21</v>
      </c>
      <c r="P192" s="10" t="s">
        <v>20</v>
      </c>
    </row>
    <row r="193" spans="1:16" s="26" customFormat="1" ht="12" customHeight="1">
      <c r="A193" s="10" t="s">
        <v>52</v>
      </c>
      <c r="B193" s="47" t="s">
        <v>393</v>
      </c>
      <c r="C193" s="10" t="s">
        <v>73</v>
      </c>
      <c r="D193" s="11">
        <v>39773</v>
      </c>
      <c r="E193" s="11">
        <v>40179</v>
      </c>
      <c r="F193" s="23" t="s">
        <v>90</v>
      </c>
      <c r="G193" s="10" t="s">
        <v>19</v>
      </c>
      <c r="H193" s="12">
        <v>7488495</v>
      </c>
      <c r="I193" s="13">
        <v>58</v>
      </c>
      <c r="J193" s="14">
        <f t="shared" si="2"/>
        <v>4343327.0999999996</v>
      </c>
      <c r="K193" s="10" t="s">
        <v>89</v>
      </c>
      <c r="L193" s="10" t="s">
        <v>53</v>
      </c>
      <c r="M193" s="10" t="s">
        <v>234</v>
      </c>
      <c r="N193" s="10" t="s">
        <v>37</v>
      </c>
      <c r="O193" s="10" t="s">
        <v>21</v>
      </c>
      <c r="P193" s="10" t="s">
        <v>20</v>
      </c>
    </row>
    <row r="194" spans="1:16" s="26" customFormat="1" ht="14.45" customHeight="1">
      <c r="A194" s="10" t="s">
        <v>52</v>
      </c>
      <c r="B194" s="47" t="s">
        <v>359</v>
      </c>
      <c r="C194" s="10" t="s">
        <v>73</v>
      </c>
      <c r="D194" s="11">
        <v>39897</v>
      </c>
      <c r="E194" s="11">
        <v>40209</v>
      </c>
      <c r="F194" s="23" t="s">
        <v>360</v>
      </c>
      <c r="G194" s="10" t="s">
        <v>19</v>
      </c>
      <c r="H194" s="12">
        <v>22000000</v>
      </c>
      <c r="I194" s="13">
        <v>50</v>
      </c>
      <c r="J194" s="14">
        <f t="shared" si="2"/>
        <v>11000000</v>
      </c>
      <c r="K194" s="10" t="s">
        <v>53</v>
      </c>
      <c r="L194" s="10" t="s">
        <v>53</v>
      </c>
      <c r="M194" s="10" t="s">
        <v>89</v>
      </c>
      <c r="N194" s="10" t="s">
        <v>20</v>
      </c>
      <c r="O194" s="10" t="s">
        <v>21</v>
      </c>
      <c r="P194" s="10" t="s">
        <v>20</v>
      </c>
    </row>
    <row r="195" spans="1:16" s="26" customFormat="1" ht="12" customHeight="1">
      <c r="A195" s="10" t="s">
        <v>52</v>
      </c>
      <c r="B195" s="47" t="s">
        <v>540</v>
      </c>
      <c r="C195" s="10" t="s">
        <v>73</v>
      </c>
      <c r="D195" s="11">
        <v>40056</v>
      </c>
      <c r="E195" s="11">
        <v>40224</v>
      </c>
      <c r="F195" s="23" t="s">
        <v>90</v>
      </c>
      <c r="G195" s="10" t="s">
        <v>22</v>
      </c>
      <c r="H195" s="12">
        <v>1800000</v>
      </c>
      <c r="I195" s="13">
        <v>80</v>
      </c>
      <c r="J195" s="14">
        <f t="shared" si="2"/>
        <v>1440000</v>
      </c>
      <c r="K195" s="10" t="s">
        <v>89</v>
      </c>
      <c r="L195" s="10" t="s">
        <v>53</v>
      </c>
      <c r="M195" s="10" t="s">
        <v>89</v>
      </c>
      <c r="N195" s="10" t="s">
        <v>20</v>
      </c>
      <c r="O195" s="10" t="s">
        <v>21</v>
      </c>
      <c r="P195" s="10" t="s">
        <v>20</v>
      </c>
    </row>
    <row r="196" spans="1:16" s="26" customFormat="1" ht="12" customHeight="1">
      <c r="A196" s="10" t="s">
        <v>52</v>
      </c>
      <c r="B196" s="47" t="s">
        <v>541</v>
      </c>
      <c r="C196" s="10" t="s">
        <v>73</v>
      </c>
      <c r="D196" s="11">
        <v>40056</v>
      </c>
      <c r="E196" s="11">
        <v>40224</v>
      </c>
      <c r="F196" s="23" t="s">
        <v>90</v>
      </c>
      <c r="G196" s="10" t="s">
        <v>19</v>
      </c>
      <c r="H196" s="12">
        <v>12000000</v>
      </c>
      <c r="I196" s="13">
        <v>69</v>
      </c>
      <c r="J196" s="14">
        <f t="shared" si="2"/>
        <v>8280000</v>
      </c>
      <c r="K196" s="10" t="s">
        <v>53</v>
      </c>
      <c r="L196" s="10" t="s">
        <v>53</v>
      </c>
      <c r="M196" s="10" t="s">
        <v>89</v>
      </c>
      <c r="N196" s="10" t="s">
        <v>20</v>
      </c>
      <c r="O196" s="10" t="s">
        <v>21</v>
      </c>
      <c r="P196" s="10" t="s">
        <v>20</v>
      </c>
    </row>
    <row r="197" spans="1:16" s="26" customFormat="1" ht="14.45" customHeight="1">
      <c r="A197" s="10" t="s">
        <v>52</v>
      </c>
      <c r="B197" s="47" t="s">
        <v>542</v>
      </c>
      <c r="C197" s="10" t="s">
        <v>73</v>
      </c>
      <c r="D197" s="11">
        <v>40056</v>
      </c>
      <c r="E197" s="11">
        <v>40224</v>
      </c>
      <c r="F197" s="23" t="s">
        <v>90</v>
      </c>
      <c r="G197" s="10" t="s">
        <v>19</v>
      </c>
      <c r="H197" s="12">
        <v>12000000</v>
      </c>
      <c r="I197" s="13">
        <v>84</v>
      </c>
      <c r="J197" s="14">
        <f t="shared" si="2"/>
        <v>10080000</v>
      </c>
      <c r="K197" s="10" t="s">
        <v>53</v>
      </c>
      <c r="L197" s="10" t="s">
        <v>53</v>
      </c>
      <c r="M197" s="10" t="s">
        <v>89</v>
      </c>
      <c r="N197" s="10" t="s">
        <v>20</v>
      </c>
      <c r="O197" s="10" t="s">
        <v>30</v>
      </c>
      <c r="P197" s="10" t="s">
        <v>20</v>
      </c>
    </row>
    <row r="198" spans="1:16" s="26" customFormat="1" ht="14.45" customHeight="1">
      <c r="A198" s="10"/>
      <c r="B198" s="47"/>
      <c r="C198" s="10"/>
      <c r="D198" s="11"/>
      <c r="E198" s="11"/>
      <c r="F198" s="23"/>
      <c r="G198" s="10"/>
      <c r="H198" s="49">
        <f>SUM(H154:H197)</f>
        <v>897668557</v>
      </c>
      <c r="I198" s="13"/>
      <c r="J198" s="14"/>
      <c r="K198" s="10"/>
      <c r="L198" s="10"/>
      <c r="M198" s="10"/>
      <c r="N198" s="10"/>
      <c r="O198" s="10"/>
      <c r="P198" s="10"/>
    </row>
    <row r="199" spans="1:16" s="26" customFormat="1" ht="12" customHeight="1">
      <c r="A199" s="1" t="s">
        <v>569</v>
      </c>
      <c r="B199" s="43" t="s">
        <v>568</v>
      </c>
      <c r="C199" s="1" t="s">
        <v>29</v>
      </c>
      <c r="D199" s="6">
        <v>40207</v>
      </c>
      <c r="E199" s="6">
        <v>40235</v>
      </c>
      <c r="F199" s="21" t="s">
        <v>78</v>
      </c>
      <c r="G199" s="1" t="s">
        <v>19</v>
      </c>
      <c r="H199" s="2">
        <v>900000</v>
      </c>
      <c r="I199" s="3">
        <v>50</v>
      </c>
      <c r="J199" s="9"/>
      <c r="K199" s="1" t="s">
        <v>79</v>
      </c>
      <c r="L199" s="1" t="s">
        <v>79</v>
      </c>
      <c r="M199" s="1" t="s">
        <v>79</v>
      </c>
      <c r="N199" s="1" t="s">
        <v>20</v>
      </c>
      <c r="O199" s="1" t="s">
        <v>21</v>
      </c>
      <c r="P199" s="1" t="s">
        <v>20</v>
      </c>
    </row>
    <row r="200" spans="1:16" s="26" customFormat="1" ht="14.45" customHeight="1">
      <c r="A200" s="25" t="s">
        <v>189</v>
      </c>
      <c r="B200" s="45" t="s">
        <v>396</v>
      </c>
      <c r="C200" s="25" t="s">
        <v>32</v>
      </c>
      <c r="E200" s="27">
        <v>40224</v>
      </c>
      <c r="F200" s="28" t="s">
        <v>397</v>
      </c>
      <c r="G200" s="25" t="s">
        <v>19</v>
      </c>
      <c r="H200" s="29">
        <v>4300000</v>
      </c>
      <c r="I200" s="30">
        <v>98</v>
      </c>
      <c r="J200" s="40"/>
      <c r="K200" s="25" t="s">
        <v>120</v>
      </c>
      <c r="L200" s="25" t="s">
        <v>124</v>
      </c>
      <c r="M200" s="25" t="s">
        <v>208</v>
      </c>
      <c r="N200" s="25" t="s">
        <v>20</v>
      </c>
      <c r="P200" s="25" t="s">
        <v>20</v>
      </c>
    </row>
    <row r="201" spans="1:16" s="26" customFormat="1" ht="12" customHeight="1">
      <c r="A201" s="1" t="s">
        <v>48</v>
      </c>
      <c r="B201" s="43" t="s">
        <v>394</v>
      </c>
      <c r="C201" s="1" t="s">
        <v>32</v>
      </c>
      <c r="D201" s="6">
        <v>40208</v>
      </c>
      <c r="E201" s="6">
        <v>40237</v>
      </c>
      <c r="F201" s="21" t="s">
        <v>395</v>
      </c>
      <c r="G201" s="1" t="s">
        <v>19</v>
      </c>
      <c r="H201" s="2">
        <v>1391304</v>
      </c>
      <c r="I201" s="3">
        <v>86</v>
      </c>
      <c r="J201" s="9"/>
      <c r="K201" s="1" t="s">
        <v>120</v>
      </c>
      <c r="L201" s="1" t="s">
        <v>91</v>
      </c>
      <c r="M201"/>
      <c r="N201" s="1" t="s">
        <v>20</v>
      </c>
      <c r="O201" s="1" t="s">
        <v>30</v>
      </c>
      <c r="P201" s="1" t="s">
        <v>20</v>
      </c>
    </row>
    <row r="202" spans="1:16" s="26" customFormat="1" ht="12" customHeight="1">
      <c r="A202" s="1" t="s">
        <v>48</v>
      </c>
      <c r="B202" s="43" t="s">
        <v>531</v>
      </c>
      <c r="C202" s="1" t="s">
        <v>36</v>
      </c>
      <c r="D202" s="6">
        <v>40226</v>
      </c>
      <c r="E202" s="6">
        <v>40259</v>
      </c>
      <c r="F202" s="21" t="s">
        <v>375</v>
      </c>
      <c r="G202" s="1" t="s">
        <v>19</v>
      </c>
      <c r="H202" s="2">
        <v>7600000</v>
      </c>
      <c r="I202" s="3">
        <v>64</v>
      </c>
      <c r="J202" s="9"/>
      <c r="K202" s="1" t="s">
        <v>125</v>
      </c>
      <c r="L202" s="1" t="s">
        <v>124</v>
      </c>
      <c r="M202" s="1" t="s">
        <v>125</v>
      </c>
      <c r="N202" s="1" t="s">
        <v>20</v>
      </c>
      <c r="O202" s="1" t="s">
        <v>21</v>
      </c>
      <c r="P202" s="1" t="s">
        <v>20</v>
      </c>
    </row>
    <row r="203" spans="1:16" s="26" customFormat="1" ht="14.45" customHeight="1">
      <c r="A203" s="31" t="s">
        <v>48</v>
      </c>
      <c r="B203" s="44" t="s">
        <v>323</v>
      </c>
      <c r="C203" s="31" t="s">
        <v>29</v>
      </c>
      <c r="D203" s="32">
        <v>40257</v>
      </c>
      <c r="E203" s="32">
        <v>40299</v>
      </c>
      <c r="F203" s="33" t="s">
        <v>126</v>
      </c>
      <c r="G203" s="31" t="s">
        <v>22</v>
      </c>
      <c r="H203" s="34">
        <v>2500000</v>
      </c>
      <c r="I203" s="35">
        <v>95</v>
      </c>
      <c r="J203" s="37"/>
      <c r="K203" s="31" t="s">
        <v>124</v>
      </c>
      <c r="L203" s="31" t="s">
        <v>124</v>
      </c>
      <c r="M203" s="31" t="s">
        <v>124</v>
      </c>
      <c r="N203" s="31" t="s">
        <v>37</v>
      </c>
      <c r="O203" s="1" t="s">
        <v>30</v>
      </c>
      <c r="P203" s="1" t="s">
        <v>20</v>
      </c>
    </row>
    <row r="204" spans="1:16" s="26" customFormat="1" ht="12" customHeight="1">
      <c r="A204" s="31" t="s">
        <v>48</v>
      </c>
      <c r="B204" s="44" t="s">
        <v>545</v>
      </c>
      <c r="C204" s="31" t="s">
        <v>36</v>
      </c>
      <c r="D204" s="32">
        <v>40269</v>
      </c>
      <c r="E204" s="32">
        <v>40329</v>
      </c>
      <c r="F204" s="33" t="s">
        <v>185</v>
      </c>
      <c r="G204" s="31" t="s">
        <v>22</v>
      </c>
      <c r="H204" s="34">
        <v>8000000</v>
      </c>
      <c r="I204" s="35">
        <v>45</v>
      </c>
      <c r="J204" s="37"/>
      <c r="K204" s="31" t="s">
        <v>125</v>
      </c>
      <c r="L204" s="31" t="s">
        <v>124</v>
      </c>
      <c r="M204" s="31" t="s">
        <v>125</v>
      </c>
      <c r="N204" s="31" t="s">
        <v>37</v>
      </c>
      <c r="O204" s="1" t="s">
        <v>21</v>
      </c>
      <c r="P204" s="1" t="s">
        <v>20</v>
      </c>
    </row>
    <row r="205" spans="1:16" s="26" customFormat="1" ht="14.45" customHeight="1">
      <c r="A205" s="1" t="s">
        <v>48</v>
      </c>
      <c r="B205" s="43" t="s">
        <v>381</v>
      </c>
      <c r="C205" s="1" t="s">
        <v>36</v>
      </c>
      <c r="D205" s="6">
        <v>40282</v>
      </c>
      <c r="E205" s="6">
        <v>40329</v>
      </c>
      <c r="F205" s="21" t="s">
        <v>31</v>
      </c>
      <c r="G205" s="1" t="s">
        <v>22</v>
      </c>
      <c r="H205" s="2">
        <v>6500000</v>
      </c>
      <c r="I205" s="3">
        <v>50</v>
      </c>
      <c r="J205" s="9"/>
      <c r="K205" s="1" t="s">
        <v>123</v>
      </c>
      <c r="L205" s="1" t="s">
        <v>124</v>
      </c>
      <c r="M205" s="1" t="s">
        <v>142</v>
      </c>
      <c r="N205" s="1" t="s">
        <v>20</v>
      </c>
      <c r="O205" s="1" t="s">
        <v>21</v>
      </c>
      <c r="P205" s="1" t="s">
        <v>20</v>
      </c>
    </row>
    <row r="206" spans="1:16" s="26" customFormat="1" ht="12" customHeight="1">
      <c r="A206" s="31" t="s">
        <v>48</v>
      </c>
      <c r="B206" s="44" t="s">
        <v>526</v>
      </c>
      <c r="C206" s="31" t="s">
        <v>36</v>
      </c>
      <c r="D206" s="32">
        <v>40283</v>
      </c>
      <c r="E206" s="32">
        <v>40391</v>
      </c>
      <c r="F206" s="33" t="s">
        <v>101</v>
      </c>
      <c r="G206" s="31" t="s">
        <v>22</v>
      </c>
      <c r="H206" s="34">
        <v>75000</v>
      </c>
      <c r="I206" s="35">
        <v>95</v>
      </c>
      <c r="J206" s="37"/>
      <c r="K206" s="31" t="s">
        <v>123</v>
      </c>
      <c r="L206" s="31" t="s">
        <v>124</v>
      </c>
      <c r="M206" s="31" t="s">
        <v>123</v>
      </c>
      <c r="N206" s="31" t="s">
        <v>37</v>
      </c>
      <c r="O206" s="1" t="s">
        <v>21</v>
      </c>
      <c r="P206" s="1" t="s">
        <v>20</v>
      </c>
    </row>
    <row r="207" spans="1:16" s="26" customFormat="1" ht="12" customHeight="1">
      <c r="A207" s="31" t="s">
        <v>48</v>
      </c>
      <c r="B207" s="44" t="s">
        <v>322</v>
      </c>
      <c r="C207" s="31" t="s">
        <v>36</v>
      </c>
      <c r="D207" s="32">
        <v>40299</v>
      </c>
      <c r="E207" s="32">
        <v>40360</v>
      </c>
      <c r="F207" s="33" t="s">
        <v>112</v>
      </c>
      <c r="G207" s="31" t="s">
        <v>22</v>
      </c>
      <c r="H207" s="34">
        <v>350000</v>
      </c>
      <c r="I207" s="35">
        <v>50</v>
      </c>
      <c r="J207" s="37"/>
      <c r="K207" s="31" t="s">
        <v>124</v>
      </c>
      <c r="L207" s="31" t="s">
        <v>124</v>
      </c>
      <c r="M207" s="31" t="s">
        <v>124</v>
      </c>
      <c r="N207" s="31" t="s">
        <v>37</v>
      </c>
      <c r="O207" s="1" t="s">
        <v>21</v>
      </c>
      <c r="P207" s="1" t="s">
        <v>20</v>
      </c>
    </row>
    <row r="208" spans="1:16" s="26" customFormat="1" ht="14.45" customHeight="1">
      <c r="A208" s="31" t="s">
        <v>48</v>
      </c>
      <c r="B208" s="44" t="s">
        <v>457</v>
      </c>
      <c r="C208" s="31" t="s">
        <v>36</v>
      </c>
      <c r="D208" s="32">
        <v>40299</v>
      </c>
      <c r="E208" s="32">
        <v>40407</v>
      </c>
      <c r="F208" s="33" t="s">
        <v>24</v>
      </c>
      <c r="G208" s="31" t="s">
        <v>22</v>
      </c>
      <c r="H208" s="34">
        <v>2500000</v>
      </c>
      <c r="I208" s="35">
        <v>45</v>
      </c>
      <c r="J208" s="37"/>
      <c r="K208" s="31" t="s">
        <v>123</v>
      </c>
      <c r="L208" s="31" t="s">
        <v>124</v>
      </c>
      <c r="M208" s="31" t="s">
        <v>123</v>
      </c>
      <c r="N208" s="31" t="s">
        <v>37</v>
      </c>
      <c r="O208" s="1" t="s">
        <v>21</v>
      </c>
      <c r="P208" s="1" t="s">
        <v>20</v>
      </c>
    </row>
    <row r="209" spans="1:16" s="26" customFormat="1" ht="12" customHeight="1">
      <c r="A209" s="31" t="s">
        <v>48</v>
      </c>
      <c r="B209" s="44" t="s">
        <v>119</v>
      </c>
      <c r="C209" s="31" t="s">
        <v>36</v>
      </c>
      <c r="D209" s="32">
        <v>40330</v>
      </c>
      <c r="E209" s="32">
        <v>40344</v>
      </c>
      <c r="F209" s="33" t="s">
        <v>44</v>
      </c>
      <c r="G209" s="31" t="s">
        <v>19</v>
      </c>
      <c r="H209" s="34">
        <v>5000000</v>
      </c>
      <c r="I209" s="35">
        <v>70</v>
      </c>
      <c r="J209" s="37"/>
      <c r="K209" s="31" t="s">
        <v>120</v>
      </c>
      <c r="L209" s="31" t="s">
        <v>91</v>
      </c>
      <c r="M209" s="31" t="s">
        <v>121</v>
      </c>
      <c r="N209" s="31" t="s">
        <v>37</v>
      </c>
      <c r="O209" s="31" t="s">
        <v>21</v>
      </c>
      <c r="P209" s="31" t="s">
        <v>20</v>
      </c>
    </row>
    <row r="210" spans="1:16" s="26" customFormat="1" ht="14.45" customHeight="1">
      <c r="A210" s="31" t="s">
        <v>48</v>
      </c>
      <c r="B210" s="44" t="s">
        <v>434</v>
      </c>
      <c r="C210" s="31" t="s">
        <v>36</v>
      </c>
      <c r="D210" s="32">
        <v>40374</v>
      </c>
      <c r="E210" s="32">
        <v>40491</v>
      </c>
      <c r="F210" s="33" t="s">
        <v>268</v>
      </c>
      <c r="G210" s="31" t="s">
        <v>22</v>
      </c>
      <c r="H210" s="34">
        <v>1400000</v>
      </c>
      <c r="I210" s="35">
        <v>95</v>
      </c>
      <c r="J210" s="37"/>
      <c r="K210" s="31" t="s">
        <v>125</v>
      </c>
      <c r="L210" s="31" t="s">
        <v>124</v>
      </c>
      <c r="M210" s="31" t="s">
        <v>125</v>
      </c>
      <c r="N210" s="31" t="s">
        <v>37</v>
      </c>
      <c r="O210" s="31" t="s">
        <v>30</v>
      </c>
      <c r="P210" s="31" t="s">
        <v>20</v>
      </c>
    </row>
    <row r="211" spans="1:16" s="26" customFormat="1" ht="12" customHeight="1">
      <c r="A211" s="1" t="s">
        <v>48</v>
      </c>
      <c r="B211" s="43" t="s">
        <v>523</v>
      </c>
      <c r="C211" s="1" t="s">
        <v>36</v>
      </c>
      <c r="D211" s="6">
        <v>40389</v>
      </c>
      <c r="E211" s="6">
        <v>40542</v>
      </c>
      <c r="F211" s="21" t="s">
        <v>185</v>
      </c>
      <c r="G211" s="1" t="s">
        <v>22</v>
      </c>
      <c r="H211" s="2">
        <v>8571428.5713999998</v>
      </c>
      <c r="I211" s="3">
        <v>40</v>
      </c>
      <c r="J211" s="9"/>
      <c r="K211" s="1" t="s">
        <v>125</v>
      </c>
      <c r="L211" s="1" t="s">
        <v>124</v>
      </c>
      <c r="M211" s="1" t="s">
        <v>125</v>
      </c>
      <c r="N211" s="1" t="s">
        <v>20</v>
      </c>
      <c r="O211"/>
      <c r="P211" s="1" t="s">
        <v>20</v>
      </c>
    </row>
    <row r="212" spans="1:16" s="26" customFormat="1" ht="12" customHeight="1">
      <c r="A212" s="1" t="s">
        <v>48</v>
      </c>
      <c r="B212" s="43" t="s">
        <v>267</v>
      </c>
      <c r="C212" s="1" t="s">
        <v>32</v>
      </c>
      <c r="D212" s="6">
        <v>40405</v>
      </c>
      <c r="E212" s="6">
        <v>40512</v>
      </c>
      <c r="F212" s="21" t="s">
        <v>185</v>
      </c>
      <c r="G212" s="1" t="s">
        <v>22</v>
      </c>
      <c r="H212" s="2">
        <v>25600000</v>
      </c>
      <c r="I212" s="3">
        <v>11</v>
      </c>
      <c r="J212" s="9"/>
      <c r="K212" s="1" t="s">
        <v>123</v>
      </c>
      <c r="L212" s="1" t="s">
        <v>124</v>
      </c>
      <c r="M212" s="1" t="s">
        <v>123</v>
      </c>
      <c r="N212" s="1" t="s">
        <v>20</v>
      </c>
      <c r="O212" s="1" t="s">
        <v>21</v>
      </c>
      <c r="P212" s="1" t="s">
        <v>20</v>
      </c>
    </row>
    <row r="213" spans="1:16" s="26" customFormat="1" ht="14.45" customHeight="1">
      <c r="A213" s="1" t="s">
        <v>48</v>
      </c>
      <c r="B213" s="43" t="s">
        <v>392</v>
      </c>
      <c r="C213" s="1" t="s">
        <v>29</v>
      </c>
      <c r="D213" s="6">
        <v>40450</v>
      </c>
      <c r="E213" s="6">
        <v>40464</v>
      </c>
      <c r="F213" s="21" t="s">
        <v>375</v>
      </c>
      <c r="G213" s="1" t="s">
        <v>19</v>
      </c>
      <c r="H213" s="2">
        <v>95000000</v>
      </c>
      <c r="I213" s="3">
        <v>45</v>
      </c>
      <c r="J213" s="9"/>
      <c r="K213" s="1" t="s">
        <v>125</v>
      </c>
      <c r="L213" s="1" t="s">
        <v>124</v>
      </c>
      <c r="M213" s="1" t="s">
        <v>125</v>
      </c>
      <c r="N213" s="1" t="s">
        <v>20</v>
      </c>
      <c r="O213"/>
      <c r="P213" s="1" t="s">
        <v>20</v>
      </c>
    </row>
    <row r="214" spans="1:16" ht="12" customHeight="1">
      <c r="A214" s="1" t="s">
        <v>48</v>
      </c>
      <c r="B214" s="43" t="s">
        <v>321</v>
      </c>
      <c r="C214" s="1" t="s">
        <v>36</v>
      </c>
      <c r="D214" s="6">
        <v>40527</v>
      </c>
      <c r="E214" s="6">
        <v>40589</v>
      </c>
      <c r="F214" s="21" t="s">
        <v>126</v>
      </c>
      <c r="G214" s="1" t="s">
        <v>22</v>
      </c>
      <c r="H214" s="2">
        <v>1456666.6666999999</v>
      </c>
      <c r="I214" s="3">
        <v>31</v>
      </c>
      <c r="J214" s="9"/>
      <c r="K214" s="1" t="s">
        <v>124</v>
      </c>
      <c r="L214" s="1" t="s">
        <v>124</v>
      </c>
      <c r="M214" s="1" t="s">
        <v>124</v>
      </c>
      <c r="N214" s="1" t="s">
        <v>20</v>
      </c>
      <c r="O214" s="1" t="s">
        <v>30</v>
      </c>
      <c r="P214" s="1" t="s">
        <v>20</v>
      </c>
    </row>
    <row r="215" spans="1:16" ht="14.45" customHeight="1">
      <c r="A215" s="1" t="s">
        <v>48</v>
      </c>
      <c r="B215" s="43" t="s">
        <v>307</v>
      </c>
      <c r="C215" s="1" t="s">
        <v>36</v>
      </c>
      <c r="D215" s="6">
        <v>40527</v>
      </c>
      <c r="E215" s="6">
        <v>40596</v>
      </c>
      <c r="F215" s="21" t="s">
        <v>308</v>
      </c>
      <c r="G215" s="1" t="s">
        <v>22</v>
      </c>
      <c r="H215" s="2">
        <v>26400000</v>
      </c>
      <c r="I215" s="3">
        <v>65</v>
      </c>
      <c r="J215" s="9"/>
      <c r="K215" s="1" t="s">
        <v>120</v>
      </c>
      <c r="L215" s="1" t="s">
        <v>124</v>
      </c>
      <c r="M215" s="1" t="s">
        <v>275</v>
      </c>
      <c r="N215" s="1" t="s">
        <v>20</v>
      </c>
      <c r="P215" s="1" t="s">
        <v>20</v>
      </c>
    </row>
    <row r="216" spans="1:16" ht="12" customHeight="1">
      <c r="A216" s="31" t="s">
        <v>48</v>
      </c>
      <c r="B216" s="44" t="s">
        <v>437</v>
      </c>
      <c r="C216" s="31" t="s">
        <v>36</v>
      </c>
      <c r="D216" s="32">
        <v>40527</v>
      </c>
      <c r="E216" s="32">
        <v>40664</v>
      </c>
      <c r="F216" s="33" t="s">
        <v>101</v>
      </c>
      <c r="G216" s="31" t="s">
        <v>22</v>
      </c>
      <c r="H216" s="34">
        <v>4444444.4444000004</v>
      </c>
      <c r="I216" s="35">
        <v>68</v>
      </c>
      <c r="J216" s="37"/>
      <c r="K216" s="31" t="s">
        <v>123</v>
      </c>
      <c r="L216" s="31" t="s">
        <v>124</v>
      </c>
      <c r="M216" s="31" t="s">
        <v>123</v>
      </c>
      <c r="N216" s="31" t="s">
        <v>37</v>
      </c>
      <c r="O216" s="31" t="s">
        <v>21</v>
      </c>
      <c r="P216" s="31" t="s">
        <v>20</v>
      </c>
    </row>
    <row r="217" spans="1:16" ht="12" customHeight="1">
      <c r="A217" s="1" t="s">
        <v>48</v>
      </c>
      <c r="B217" s="43" t="s">
        <v>573</v>
      </c>
      <c r="C217" s="1" t="s">
        <v>36</v>
      </c>
      <c r="D217" s="6">
        <v>40589</v>
      </c>
      <c r="E217" s="6">
        <v>40908</v>
      </c>
      <c r="F217" s="21" t="s">
        <v>80</v>
      </c>
      <c r="G217" s="1" t="s">
        <v>19</v>
      </c>
      <c r="H217" s="2">
        <v>100000000</v>
      </c>
      <c r="I217" s="3">
        <v>26</v>
      </c>
      <c r="J217" s="9"/>
      <c r="K217" s="1" t="s">
        <v>123</v>
      </c>
      <c r="L217" s="1" t="s">
        <v>124</v>
      </c>
      <c r="M217" s="1" t="s">
        <v>142</v>
      </c>
      <c r="N217" s="1" t="s">
        <v>20</v>
      </c>
      <c r="O217" s="1" t="s">
        <v>21</v>
      </c>
      <c r="P217" s="1" t="s">
        <v>20</v>
      </c>
    </row>
    <row r="218" spans="1:16" ht="14.45" customHeight="1">
      <c r="A218" s="1" t="s">
        <v>48</v>
      </c>
      <c r="B218" s="43" t="s">
        <v>456</v>
      </c>
      <c r="C218" s="1" t="s">
        <v>32</v>
      </c>
      <c r="D218" s="6">
        <v>40603</v>
      </c>
      <c r="E218" s="6">
        <v>41273</v>
      </c>
      <c r="F218" s="21" t="s">
        <v>101</v>
      </c>
      <c r="G218" s="1" t="s">
        <v>22</v>
      </c>
      <c r="H218" s="2">
        <v>41000000</v>
      </c>
      <c r="K218" s="1" t="s">
        <v>123</v>
      </c>
      <c r="L218" s="1" t="s">
        <v>124</v>
      </c>
      <c r="N218" s="1" t="s">
        <v>20</v>
      </c>
      <c r="O218" s="1" t="s">
        <v>21</v>
      </c>
      <c r="P218" s="1" t="s">
        <v>20</v>
      </c>
    </row>
    <row r="219" spans="1:16" ht="12" customHeight="1">
      <c r="A219" s="1" t="s">
        <v>48</v>
      </c>
      <c r="B219" s="43" t="s">
        <v>567</v>
      </c>
      <c r="C219" s="1" t="s">
        <v>36</v>
      </c>
      <c r="D219" s="6">
        <v>40617</v>
      </c>
      <c r="E219" s="6">
        <v>40787</v>
      </c>
      <c r="F219" s="21" t="s">
        <v>83</v>
      </c>
      <c r="G219" s="1" t="s">
        <v>22</v>
      </c>
      <c r="H219" s="2">
        <v>15000000</v>
      </c>
      <c r="I219" s="3">
        <v>73</v>
      </c>
      <c r="J219" s="9"/>
      <c r="K219" s="1" t="s">
        <v>123</v>
      </c>
      <c r="L219" s="1" t="s">
        <v>124</v>
      </c>
      <c r="M219" s="1" t="s">
        <v>142</v>
      </c>
      <c r="N219" s="1" t="s">
        <v>20</v>
      </c>
      <c r="O219" s="1" t="s">
        <v>21</v>
      </c>
      <c r="P219" s="1" t="s">
        <v>20</v>
      </c>
    </row>
    <row r="220" spans="1:16" ht="14.45" customHeight="1">
      <c r="A220" s="1" t="s">
        <v>48</v>
      </c>
      <c r="B220" s="43" t="s">
        <v>363</v>
      </c>
      <c r="C220" s="1" t="s">
        <v>32</v>
      </c>
      <c r="D220" s="6">
        <v>40634</v>
      </c>
      <c r="E220" s="6">
        <v>40787</v>
      </c>
      <c r="F220" s="21" t="s">
        <v>139</v>
      </c>
      <c r="G220" s="1" t="s">
        <v>22</v>
      </c>
      <c r="H220" s="2">
        <v>5000000</v>
      </c>
      <c r="K220" s="1" t="s">
        <v>123</v>
      </c>
      <c r="L220" s="1" t="s">
        <v>124</v>
      </c>
      <c r="M220" s="1" t="s">
        <v>142</v>
      </c>
      <c r="N220" s="1" t="s">
        <v>20</v>
      </c>
      <c r="O220" s="1" t="s">
        <v>30</v>
      </c>
      <c r="P220" s="1" t="s">
        <v>20</v>
      </c>
    </row>
    <row r="221" spans="1:16" ht="12" customHeight="1">
      <c r="A221" s="31" t="s">
        <v>48</v>
      </c>
      <c r="B221" s="44" t="s">
        <v>429</v>
      </c>
      <c r="C221" s="31" t="s">
        <v>36</v>
      </c>
      <c r="D221" s="32">
        <v>40648</v>
      </c>
      <c r="E221" s="32">
        <v>40719</v>
      </c>
      <c r="F221" s="33" t="s">
        <v>101</v>
      </c>
      <c r="G221" s="31" t="s">
        <v>22</v>
      </c>
      <c r="H221" s="34">
        <v>2750000</v>
      </c>
      <c r="I221" s="35">
        <v>51</v>
      </c>
      <c r="J221" s="37"/>
      <c r="K221" s="31" t="s">
        <v>123</v>
      </c>
      <c r="L221" s="31" t="s">
        <v>124</v>
      </c>
      <c r="M221" s="31" t="s">
        <v>123</v>
      </c>
      <c r="N221" s="31" t="s">
        <v>37</v>
      </c>
      <c r="O221" s="31" t="s">
        <v>21</v>
      </c>
      <c r="P221" s="31" t="s">
        <v>20</v>
      </c>
    </row>
    <row r="222" spans="1:16" ht="12" customHeight="1">
      <c r="A222" s="1" t="s">
        <v>48</v>
      </c>
      <c r="B222" s="43" t="s">
        <v>389</v>
      </c>
      <c r="C222" s="1" t="s">
        <v>36</v>
      </c>
      <c r="D222" s="6">
        <v>40724</v>
      </c>
      <c r="E222" s="6">
        <v>40786</v>
      </c>
      <c r="F222" s="21" t="s">
        <v>187</v>
      </c>
      <c r="G222" s="1" t="s">
        <v>19</v>
      </c>
      <c r="H222" s="2">
        <v>24000000</v>
      </c>
      <c r="I222" s="3">
        <v>93</v>
      </c>
      <c r="J222" s="9"/>
      <c r="K222" s="1" t="s">
        <v>204</v>
      </c>
      <c r="L222" s="1" t="s">
        <v>204</v>
      </c>
      <c r="M222" s="1" t="s">
        <v>388</v>
      </c>
      <c r="N222" s="1" t="s">
        <v>20</v>
      </c>
      <c r="O222" s="1" t="s">
        <v>30</v>
      </c>
      <c r="P222" s="1" t="s">
        <v>20</v>
      </c>
    </row>
    <row r="223" spans="1:16" ht="14.45" customHeight="1">
      <c r="A223" s="1" t="s">
        <v>48</v>
      </c>
      <c r="B223" s="43" t="s">
        <v>364</v>
      </c>
      <c r="C223" s="1" t="s">
        <v>32</v>
      </c>
      <c r="D223" s="6">
        <v>40983</v>
      </c>
      <c r="E223" s="6">
        <v>41122</v>
      </c>
      <c r="F223" s="21" t="s">
        <v>68</v>
      </c>
      <c r="G223" s="1" t="s">
        <v>22</v>
      </c>
      <c r="H223" s="2">
        <v>1860000</v>
      </c>
      <c r="K223" s="1" t="s">
        <v>123</v>
      </c>
      <c r="L223" s="1" t="s">
        <v>124</v>
      </c>
      <c r="M223" s="1" t="s">
        <v>123</v>
      </c>
      <c r="N223" s="1" t="s">
        <v>20</v>
      </c>
      <c r="P223" s="1" t="s">
        <v>20</v>
      </c>
    </row>
    <row r="224" spans="1:16" ht="12" customHeight="1">
      <c r="A224" s="1" t="s">
        <v>48</v>
      </c>
      <c r="B224" s="43" t="s">
        <v>578</v>
      </c>
      <c r="C224" s="1" t="s">
        <v>36</v>
      </c>
      <c r="D224" s="6">
        <v>41000</v>
      </c>
      <c r="E224" s="6">
        <v>41518</v>
      </c>
      <c r="F224" s="21" t="s">
        <v>24</v>
      </c>
      <c r="G224" s="1" t="s">
        <v>19</v>
      </c>
      <c r="H224" s="2">
        <v>180000000</v>
      </c>
      <c r="I224" s="3">
        <v>24</v>
      </c>
      <c r="J224" s="9"/>
      <c r="K224" s="1" t="s">
        <v>123</v>
      </c>
      <c r="L224" s="1" t="s">
        <v>124</v>
      </c>
      <c r="N224" s="1" t="s">
        <v>20</v>
      </c>
      <c r="O224" s="1" t="s">
        <v>21</v>
      </c>
      <c r="P224" s="1" t="s">
        <v>20</v>
      </c>
    </row>
    <row r="225" spans="1:16" ht="14.45" customHeight="1">
      <c r="A225" s="1" t="s">
        <v>48</v>
      </c>
      <c r="B225" s="43" t="s">
        <v>227</v>
      </c>
      <c r="C225" s="1" t="s">
        <v>36</v>
      </c>
      <c r="D225" s="6">
        <v>41014</v>
      </c>
      <c r="E225" s="6">
        <v>41091</v>
      </c>
      <c r="F225" s="21" t="s">
        <v>101</v>
      </c>
      <c r="G225" s="1" t="s">
        <v>22</v>
      </c>
      <c r="H225" s="2">
        <v>9200000</v>
      </c>
      <c r="I225" s="3">
        <v>39</v>
      </c>
      <c r="J225" s="9"/>
      <c r="K225" s="1" t="s">
        <v>123</v>
      </c>
      <c r="L225" s="1" t="s">
        <v>124</v>
      </c>
      <c r="M225" s="1" t="s">
        <v>123</v>
      </c>
      <c r="N225" s="1" t="s">
        <v>20</v>
      </c>
      <c r="P225" s="1" t="s">
        <v>20</v>
      </c>
    </row>
    <row r="226" spans="1:16" ht="12" customHeight="1">
      <c r="A226" s="1" t="s">
        <v>48</v>
      </c>
      <c r="B226" s="43" t="s">
        <v>228</v>
      </c>
      <c r="C226" s="1" t="s">
        <v>36</v>
      </c>
      <c r="D226" s="6">
        <v>41014</v>
      </c>
      <c r="E226" s="6">
        <v>41091</v>
      </c>
      <c r="F226" s="21" t="s">
        <v>101</v>
      </c>
      <c r="G226" s="1" t="s">
        <v>22</v>
      </c>
      <c r="H226" s="2">
        <v>2400000</v>
      </c>
      <c r="I226" s="3">
        <v>74</v>
      </c>
      <c r="J226" s="9"/>
      <c r="K226" s="1" t="s">
        <v>123</v>
      </c>
      <c r="L226" s="1" t="s">
        <v>124</v>
      </c>
      <c r="N226" s="1" t="s">
        <v>20</v>
      </c>
      <c r="O226" s="1" t="s">
        <v>21</v>
      </c>
      <c r="P226" s="1" t="s">
        <v>20</v>
      </c>
    </row>
    <row r="227" spans="1:16" ht="12" customHeight="1">
      <c r="A227" s="1" t="s">
        <v>48</v>
      </c>
      <c r="B227" s="43" t="s">
        <v>304</v>
      </c>
      <c r="C227" s="1" t="s">
        <v>32</v>
      </c>
      <c r="D227" s="6">
        <v>41365</v>
      </c>
      <c r="E227" s="6">
        <v>41547</v>
      </c>
      <c r="F227" s="21" t="s">
        <v>101</v>
      </c>
      <c r="G227" s="1" t="s">
        <v>22</v>
      </c>
      <c r="H227" s="2">
        <v>120000000</v>
      </c>
      <c r="I227" s="3">
        <v>37</v>
      </c>
      <c r="J227" s="9"/>
      <c r="K227" s="1" t="s">
        <v>123</v>
      </c>
      <c r="L227" s="1" t="s">
        <v>124</v>
      </c>
      <c r="M227" s="1" t="s">
        <v>123</v>
      </c>
      <c r="N227" s="1" t="s">
        <v>20</v>
      </c>
      <c r="O227" s="1" t="s">
        <v>21</v>
      </c>
      <c r="P227" s="1" t="s">
        <v>20</v>
      </c>
    </row>
    <row r="228" spans="1:16" ht="14.45" customHeight="1">
      <c r="A228" s="1" t="s">
        <v>48</v>
      </c>
      <c r="B228" s="43" t="s">
        <v>580</v>
      </c>
      <c r="C228" s="1" t="s">
        <v>32</v>
      </c>
      <c r="D228" s="6">
        <v>41518</v>
      </c>
      <c r="E228" s="6">
        <v>41883</v>
      </c>
      <c r="F228" s="21" t="s">
        <v>80</v>
      </c>
      <c r="G228" s="1" t="s">
        <v>19</v>
      </c>
      <c r="H228" s="2">
        <v>525000000</v>
      </c>
      <c r="I228" s="3">
        <v>20</v>
      </c>
      <c r="J228" s="9"/>
      <c r="K228" s="1" t="s">
        <v>123</v>
      </c>
      <c r="L228" s="1" t="s">
        <v>124</v>
      </c>
      <c r="M228" s="1" t="s">
        <v>123</v>
      </c>
      <c r="N228" s="1" t="s">
        <v>20</v>
      </c>
      <c r="P228" s="1" t="s">
        <v>20</v>
      </c>
    </row>
    <row r="229" spans="1:16" ht="12" customHeight="1">
      <c r="A229" s="1" t="s">
        <v>48</v>
      </c>
      <c r="B229" s="43" t="s">
        <v>378</v>
      </c>
      <c r="C229" s="1" t="s">
        <v>36</v>
      </c>
      <c r="D229" s="6">
        <v>41547</v>
      </c>
      <c r="E229" s="6">
        <v>41821</v>
      </c>
      <c r="F229" s="21" t="s">
        <v>55</v>
      </c>
      <c r="G229" s="1" t="s">
        <v>22</v>
      </c>
      <c r="H229" s="2">
        <v>100000</v>
      </c>
      <c r="I229" s="3">
        <v>63</v>
      </c>
      <c r="J229" s="9"/>
      <c r="K229" s="1" t="s">
        <v>123</v>
      </c>
      <c r="L229" s="1" t="s">
        <v>124</v>
      </c>
      <c r="M229" s="1" t="s">
        <v>123</v>
      </c>
      <c r="N229" s="1" t="s">
        <v>20</v>
      </c>
      <c r="O229" s="1" t="s">
        <v>21</v>
      </c>
      <c r="P229" s="1" t="s">
        <v>20</v>
      </c>
    </row>
    <row r="230" spans="1:16" ht="14.45" customHeight="1">
      <c r="A230" s="1" t="s">
        <v>48</v>
      </c>
      <c r="B230" s="43" t="s">
        <v>510</v>
      </c>
      <c r="C230" s="1" t="s">
        <v>32</v>
      </c>
      <c r="D230" s="6">
        <v>41699</v>
      </c>
      <c r="E230" s="6">
        <v>41912</v>
      </c>
      <c r="F230" s="21" t="s">
        <v>101</v>
      </c>
      <c r="G230" s="1" t="s">
        <v>22</v>
      </c>
      <c r="H230" s="2">
        <v>300000000</v>
      </c>
      <c r="I230" s="3">
        <v>35</v>
      </c>
      <c r="J230" s="9"/>
      <c r="K230" s="1" t="s">
        <v>123</v>
      </c>
      <c r="L230" s="1" t="s">
        <v>124</v>
      </c>
      <c r="M230" s="1" t="s">
        <v>123</v>
      </c>
      <c r="N230" s="1" t="s">
        <v>20</v>
      </c>
      <c r="O230" s="1" t="s">
        <v>21</v>
      </c>
      <c r="P230" s="1" t="s">
        <v>20</v>
      </c>
    </row>
    <row r="231" spans="1:16" ht="12" customHeight="1">
      <c r="A231" s="25" t="s">
        <v>48</v>
      </c>
      <c r="B231" s="45" t="s">
        <v>410</v>
      </c>
      <c r="C231" s="25" t="s">
        <v>32</v>
      </c>
      <c r="D231" s="26"/>
      <c r="E231" s="27">
        <v>40162</v>
      </c>
      <c r="F231" s="28" t="s">
        <v>185</v>
      </c>
      <c r="G231" s="25" t="s">
        <v>19</v>
      </c>
      <c r="H231" s="26"/>
      <c r="I231" s="26"/>
      <c r="J231" s="39"/>
      <c r="K231" s="25" t="s">
        <v>120</v>
      </c>
      <c r="L231" s="25" t="s">
        <v>124</v>
      </c>
      <c r="M231" s="25" t="s">
        <v>120</v>
      </c>
      <c r="N231" s="25" t="s">
        <v>20</v>
      </c>
      <c r="O231" s="26"/>
      <c r="P231" s="25" t="s">
        <v>20</v>
      </c>
    </row>
    <row r="232" spans="1:16" ht="12" customHeight="1">
      <c r="A232" s="25" t="s">
        <v>48</v>
      </c>
      <c r="B232" s="45" t="s">
        <v>368</v>
      </c>
      <c r="C232" s="25" t="s">
        <v>36</v>
      </c>
      <c r="D232" s="26"/>
      <c r="E232" s="27">
        <v>40269</v>
      </c>
      <c r="F232" s="28" t="s">
        <v>44</v>
      </c>
      <c r="G232" s="25" t="s">
        <v>22</v>
      </c>
      <c r="H232" s="29">
        <v>3750000</v>
      </c>
      <c r="I232" s="30">
        <v>83</v>
      </c>
      <c r="J232" s="40"/>
      <c r="K232" s="25" t="s">
        <v>123</v>
      </c>
      <c r="L232" s="25" t="s">
        <v>124</v>
      </c>
      <c r="M232" s="25" t="s">
        <v>142</v>
      </c>
      <c r="N232" s="25" t="s">
        <v>20</v>
      </c>
      <c r="O232" s="25" t="s">
        <v>21</v>
      </c>
      <c r="P232" s="25" t="s">
        <v>20</v>
      </c>
    </row>
    <row r="233" spans="1:16" ht="12" customHeight="1">
      <c r="A233" s="25" t="s">
        <v>48</v>
      </c>
      <c r="B233" s="45" t="s">
        <v>319</v>
      </c>
      <c r="C233" s="25" t="s">
        <v>36</v>
      </c>
      <c r="D233" s="26"/>
      <c r="E233" s="27">
        <v>40344</v>
      </c>
      <c r="F233" s="28" t="s">
        <v>126</v>
      </c>
      <c r="G233" s="25" t="s">
        <v>22</v>
      </c>
      <c r="H233" s="29">
        <v>386666.6667</v>
      </c>
      <c r="I233" s="30">
        <v>27</v>
      </c>
      <c r="J233" s="40"/>
      <c r="K233" s="25" t="s">
        <v>124</v>
      </c>
      <c r="L233" s="25" t="s">
        <v>124</v>
      </c>
      <c r="M233" s="25" t="s">
        <v>124</v>
      </c>
      <c r="N233" s="25" t="s">
        <v>20</v>
      </c>
      <c r="O233" s="25" t="s">
        <v>21</v>
      </c>
      <c r="P233" s="25" t="s">
        <v>20</v>
      </c>
    </row>
    <row r="234" spans="1:16" ht="14.45" customHeight="1">
      <c r="A234" s="25" t="s">
        <v>48</v>
      </c>
      <c r="B234" s="45" t="s">
        <v>570</v>
      </c>
      <c r="C234" s="25" t="s">
        <v>32</v>
      </c>
      <c r="D234" s="26"/>
      <c r="E234" s="27">
        <v>40389</v>
      </c>
      <c r="F234" s="28" t="s">
        <v>571</v>
      </c>
      <c r="G234" s="25" t="s">
        <v>22</v>
      </c>
      <c r="H234" s="29">
        <v>530000</v>
      </c>
      <c r="I234" s="30">
        <v>53</v>
      </c>
      <c r="J234" s="40"/>
      <c r="K234" s="25" t="s">
        <v>124</v>
      </c>
      <c r="L234" s="25" t="s">
        <v>124</v>
      </c>
      <c r="M234" s="25" t="s">
        <v>124</v>
      </c>
      <c r="N234" s="25" t="s">
        <v>20</v>
      </c>
      <c r="O234" s="25" t="s">
        <v>21</v>
      </c>
      <c r="P234" s="25" t="s">
        <v>20</v>
      </c>
    </row>
    <row r="235" spans="1:16" ht="12" customHeight="1">
      <c r="A235" s="1" t="s">
        <v>48</v>
      </c>
      <c r="B235" s="43" t="s">
        <v>320</v>
      </c>
      <c r="C235" s="1" t="s">
        <v>36</v>
      </c>
      <c r="E235" s="6">
        <v>40575</v>
      </c>
      <c r="F235" s="21" t="s">
        <v>126</v>
      </c>
      <c r="G235" s="1" t="s">
        <v>22</v>
      </c>
      <c r="H235" s="2">
        <v>1000000</v>
      </c>
      <c r="I235" s="3">
        <v>31</v>
      </c>
      <c r="J235" s="9"/>
      <c r="K235" s="1" t="s">
        <v>124</v>
      </c>
      <c r="L235" s="1" t="s">
        <v>124</v>
      </c>
      <c r="M235" s="1" t="s">
        <v>124</v>
      </c>
      <c r="N235" s="1" t="s">
        <v>20</v>
      </c>
      <c r="O235" s="1" t="s">
        <v>21</v>
      </c>
      <c r="P235" s="1" t="s">
        <v>20</v>
      </c>
    </row>
    <row r="236" spans="1:16" ht="14.45" customHeight="1">
      <c r="A236" s="1" t="s">
        <v>48</v>
      </c>
      <c r="B236" s="43" t="s">
        <v>589</v>
      </c>
      <c r="C236" s="1" t="s">
        <v>32</v>
      </c>
      <c r="E236" s="6">
        <v>40634</v>
      </c>
      <c r="F236" s="21" t="s">
        <v>210</v>
      </c>
      <c r="G236" s="1" t="s">
        <v>22</v>
      </c>
      <c r="H236" s="2">
        <v>15000000</v>
      </c>
      <c r="I236" s="3">
        <v>27</v>
      </c>
      <c r="J236" s="9"/>
      <c r="K236" s="1" t="s">
        <v>123</v>
      </c>
      <c r="L236" s="1" t="s">
        <v>124</v>
      </c>
      <c r="M236" s="1" t="s">
        <v>123</v>
      </c>
      <c r="N236" s="1" t="s">
        <v>20</v>
      </c>
      <c r="O236" s="1" t="s">
        <v>21</v>
      </c>
      <c r="P236" s="1" t="s">
        <v>20</v>
      </c>
    </row>
    <row r="237" spans="1:16" ht="12" customHeight="1">
      <c r="A237" s="1" t="s">
        <v>48</v>
      </c>
      <c r="B237" s="43" t="s">
        <v>326</v>
      </c>
      <c r="C237" s="1" t="s">
        <v>32</v>
      </c>
      <c r="E237" s="6">
        <v>40756</v>
      </c>
      <c r="F237" s="21" t="s">
        <v>327</v>
      </c>
      <c r="G237" s="1" t="s">
        <v>54</v>
      </c>
      <c r="K237" s="1" t="s">
        <v>123</v>
      </c>
      <c r="L237" s="1" t="s">
        <v>124</v>
      </c>
      <c r="M237" s="1" t="s">
        <v>142</v>
      </c>
      <c r="N237" s="1" t="s">
        <v>20</v>
      </c>
      <c r="P237" s="1" t="s">
        <v>20</v>
      </c>
    </row>
    <row r="238" spans="1:16" ht="12" customHeight="1">
      <c r="A238" s="1" t="s">
        <v>48</v>
      </c>
      <c r="B238" s="43" t="s">
        <v>416</v>
      </c>
      <c r="C238" s="1" t="s">
        <v>32</v>
      </c>
      <c r="E238" s="6">
        <v>41153</v>
      </c>
      <c r="F238" s="21" t="s">
        <v>417</v>
      </c>
      <c r="G238" s="1" t="s">
        <v>22</v>
      </c>
      <c r="H238" s="2">
        <v>250000000</v>
      </c>
      <c r="I238" s="3">
        <v>25</v>
      </c>
      <c r="J238" s="9"/>
      <c r="K238" s="1" t="s">
        <v>123</v>
      </c>
      <c r="L238" s="1" t="s">
        <v>124</v>
      </c>
      <c r="M238" s="1" t="s">
        <v>142</v>
      </c>
      <c r="N238" s="1" t="s">
        <v>20</v>
      </c>
      <c r="O238" s="1" t="s">
        <v>21</v>
      </c>
      <c r="P238" s="1" t="s">
        <v>20</v>
      </c>
    </row>
    <row r="239" spans="1:16" ht="14.45" customHeight="1">
      <c r="A239" s="1" t="s">
        <v>48</v>
      </c>
      <c r="B239" s="43" t="s">
        <v>122</v>
      </c>
      <c r="C239" s="1" t="s">
        <v>32</v>
      </c>
      <c r="E239" s="6">
        <v>41365</v>
      </c>
      <c r="F239" s="21" t="s">
        <v>101</v>
      </c>
      <c r="G239" s="1" t="s">
        <v>22</v>
      </c>
      <c r="K239" s="1" t="s">
        <v>123</v>
      </c>
      <c r="L239" s="1" t="s">
        <v>124</v>
      </c>
      <c r="M239" s="1" t="s">
        <v>125</v>
      </c>
      <c r="N239" s="1" t="s">
        <v>20</v>
      </c>
      <c r="P239" s="1" t="s">
        <v>20</v>
      </c>
    </row>
    <row r="240" spans="1:16" ht="12" customHeight="1">
      <c r="A240" s="1" t="s">
        <v>48</v>
      </c>
      <c r="B240" s="43" t="s">
        <v>200</v>
      </c>
      <c r="C240" s="1" t="s">
        <v>32</v>
      </c>
      <c r="E240" s="6">
        <v>41501</v>
      </c>
      <c r="F240" s="21" t="s">
        <v>185</v>
      </c>
      <c r="G240" s="1" t="s">
        <v>54</v>
      </c>
      <c r="H240" s="2">
        <v>9250000</v>
      </c>
      <c r="I240" s="3">
        <v>6</v>
      </c>
      <c r="J240" s="9"/>
      <c r="K240" s="1" t="s">
        <v>123</v>
      </c>
      <c r="L240" s="1" t="s">
        <v>124</v>
      </c>
      <c r="M240" s="1" t="s">
        <v>123</v>
      </c>
      <c r="N240" s="1" t="s">
        <v>20</v>
      </c>
      <c r="P240" s="1" t="s">
        <v>20</v>
      </c>
    </row>
    <row r="241" spans="1:16" ht="14.45" customHeight="1">
      <c r="A241" s="1" t="s">
        <v>48</v>
      </c>
      <c r="B241" s="43" t="s">
        <v>524</v>
      </c>
      <c r="C241" s="1" t="s">
        <v>36</v>
      </c>
      <c r="E241" s="6">
        <v>41640</v>
      </c>
      <c r="F241" s="21" t="s">
        <v>203</v>
      </c>
      <c r="G241" s="1" t="s">
        <v>22</v>
      </c>
      <c r="H241" s="2">
        <v>1700000</v>
      </c>
      <c r="I241" s="3">
        <v>62</v>
      </c>
      <c r="J241" s="9"/>
      <c r="K241" s="1" t="s">
        <v>123</v>
      </c>
      <c r="L241" s="1" t="s">
        <v>124</v>
      </c>
      <c r="M241" s="1" t="s">
        <v>123</v>
      </c>
      <c r="N241" s="1" t="s">
        <v>20</v>
      </c>
      <c r="O241" s="1" t="s">
        <v>30</v>
      </c>
      <c r="P241" s="1" t="s">
        <v>20</v>
      </c>
    </row>
    <row r="242" spans="1:16" ht="12" customHeight="1">
      <c r="A242" s="1" t="s">
        <v>48</v>
      </c>
      <c r="B242" s="43" t="s">
        <v>223</v>
      </c>
      <c r="C242" s="1" t="s">
        <v>36</v>
      </c>
      <c r="E242" s="6">
        <v>41883</v>
      </c>
      <c r="F242" s="21" t="s">
        <v>224</v>
      </c>
      <c r="G242" s="1" t="s">
        <v>19</v>
      </c>
      <c r="H242" s="2">
        <v>233000000</v>
      </c>
      <c r="I242" s="3">
        <v>41</v>
      </c>
      <c r="J242" s="9"/>
      <c r="K242" s="1" t="s">
        <v>123</v>
      </c>
      <c r="L242" s="1" t="s">
        <v>124</v>
      </c>
      <c r="N242" s="1" t="s">
        <v>20</v>
      </c>
      <c r="O242" s="1" t="s">
        <v>30</v>
      </c>
      <c r="P242" s="1" t="s">
        <v>20</v>
      </c>
    </row>
    <row r="243" spans="1:16" ht="12" customHeight="1">
      <c r="A243" s="15" t="s">
        <v>48</v>
      </c>
      <c r="B243" s="46" t="s">
        <v>551</v>
      </c>
      <c r="C243" s="15" t="s">
        <v>74</v>
      </c>
      <c r="D243" s="16">
        <v>40162</v>
      </c>
      <c r="E243" s="16">
        <v>40180</v>
      </c>
      <c r="F243" s="22" t="s">
        <v>111</v>
      </c>
      <c r="G243" s="15" t="s">
        <v>22</v>
      </c>
      <c r="H243" s="17">
        <v>1125000</v>
      </c>
      <c r="I243" s="18">
        <v>27</v>
      </c>
      <c r="J243" s="19">
        <f t="shared" ref="J243:J249" si="3">H243*I243/100</f>
        <v>303750</v>
      </c>
      <c r="K243" s="15" t="s">
        <v>124</v>
      </c>
      <c r="L243" s="15" t="s">
        <v>124</v>
      </c>
      <c r="M243" s="15" t="s">
        <v>124</v>
      </c>
      <c r="N243" s="15" t="s">
        <v>20</v>
      </c>
      <c r="O243" s="15" t="s">
        <v>21</v>
      </c>
      <c r="P243" s="15" t="s">
        <v>20</v>
      </c>
    </row>
    <row r="244" spans="1:16" ht="14.45" customHeight="1">
      <c r="A244" s="10" t="s">
        <v>48</v>
      </c>
      <c r="B244" s="47" t="s">
        <v>587</v>
      </c>
      <c r="C244" s="10" t="s">
        <v>73</v>
      </c>
      <c r="D244" s="11">
        <v>39990</v>
      </c>
      <c r="E244" s="11">
        <v>40205</v>
      </c>
      <c r="F244" s="23" t="s">
        <v>68</v>
      </c>
      <c r="G244" s="10" t="s">
        <v>22</v>
      </c>
      <c r="H244" s="12">
        <v>13333333.3333</v>
      </c>
      <c r="I244" s="13">
        <v>45</v>
      </c>
      <c r="J244" s="14">
        <f t="shared" si="3"/>
        <v>5999999.9999850001</v>
      </c>
      <c r="K244" s="10" t="s">
        <v>125</v>
      </c>
      <c r="L244" s="10" t="s">
        <v>124</v>
      </c>
      <c r="M244" s="10" t="s">
        <v>125</v>
      </c>
      <c r="N244" s="10" t="s">
        <v>20</v>
      </c>
      <c r="O244" s="10" t="s">
        <v>21</v>
      </c>
      <c r="P244" s="10" t="s">
        <v>20</v>
      </c>
    </row>
    <row r="245" spans="1:16" ht="12" customHeight="1">
      <c r="A245" s="10" t="s">
        <v>48</v>
      </c>
      <c r="B245" s="47" t="s">
        <v>549</v>
      </c>
      <c r="C245" s="10" t="s">
        <v>73</v>
      </c>
      <c r="D245" s="11">
        <v>40163</v>
      </c>
      <c r="E245" s="11">
        <v>40207</v>
      </c>
      <c r="F245" s="23" t="s">
        <v>111</v>
      </c>
      <c r="G245" s="10" t="s">
        <v>22</v>
      </c>
      <c r="H245" s="12">
        <v>1740000</v>
      </c>
      <c r="I245" s="13">
        <v>27</v>
      </c>
      <c r="J245" s="14">
        <f t="shared" si="3"/>
        <v>469800</v>
      </c>
      <c r="K245" s="10" t="s">
        <v>124</v>
      </c>
      <c r="L245" s="10" t="s">
        <v>124</v>
      </c>
      <c r="M245" s="10" t="s">
        <v>124</v>
      </c>
      <c r="N245" s="10" t="s">
        <v>20</v>
      </c>
      <c r="O245" s="10" t="s">
        <v>21</v>
      </c>
      <c r="P245" s="10" t="s">
        <v>20</v>
      </c>
    </row>
    <row r="246" spans="1:16" ht="14.45" customHeight="1">
      <c r="A246" s="10" t="s">
        <v>48</v>
      </c>
      <c r="B246" s="47" t="s">
        <v>421</v>
      </c>
      <c r="C246" s="10" t="s">
        <v>73</v>
      </c>
      <c r="D246" s="11">
        <v>40042</v>
      </c>
      <c r="E246" s="11">
        <v>40226</v>
      </c>
      <c r="F246" s="23" t="s">
        <v>187</v>
      </c>
      <c r="G246" s="10" t="s">
        <v>22</v>
      </c>
      <c r="H246" s="12">
        <v>12500000</v>
      </c>
      <c r="I246" s="13">
        <v>68</v>
      </c>
      <c r="J246" s="14">
        <f t="shared" si="3"/>
        <v>8500000</v>
      </c>
      <c r="K246" s="10" t="s">
        <v>125</v>
      </c>
      <c r="L246" s="10" t="s">
        <v>91</v>
      </c>
      <c r="M246" s="10" t="s">
        <v>204</v>
      </c>
      <c r="N246" s="10" t="s">
        <v>20</v>
      </c>
      <c r="O246" s="10" t="s">
        <v>21</v>
      </c>
      <c r="P246" s="10" t="s">
        <v>20</v>
      </c>
    </row>
    <row r="247" spans="1:16" ht="12" customHeight="1">
      <c r="A247" s="10" t="s">
        <v>48</v>
      </c>
      <c r="B247" s="47" t="s">
        <v>422</v>
      </c>
      <c r="C247" s="10" t="s">
        <v>73</v>
      </c>
      <c r="D247" s="11">
        <v>40042</v>
      </c>
      <c r="E247" s="11">
        <v>40226</v>
      </c>
      <c r="F247" s="23" t="s">
        <v>187</v>
      </c>
      <c r="G247" s="10" t="s">
        <v>22</v>
      </c>
      <c r="H247" s="12">
        <v>12502000</v>
      </c>
      <c r="I247" s="13">
        <v>71</v>
      </c>
      <c r="J247" s="14">
        <f t="shared" si="3"/>
        <v>8876420</v>
      </c>
      <c r="K247" s="10" t="s">
        <v>125</v>
      </c>
      <c r="L247" s="10" t="s">
        <v>91</v>
      </c>
      <c r="M247" s="10" t="s">
        <v>423</v>
      </c>
      <c r="N247" s="10" t="s">
        <v>20</v>
      </c>
      <c r="O247" s="10" t="s">
        <v>21</v>
      </c>
      <c r="P247" s="10" t="s">
        <v>20</v>
      </c>
    </row>
    <row r="248" spans="1:16" ht="12" customHeight="1">
      <c r="A248" s="10" t="s">
        <v>48</v>
      </c>
      <c r="B248" s="47" t="s">
        <v>424</v>
      </c>
      <c r="C248" s="10" t="s">
        <v>73</v>
      </c>
      <c r="D248" s="11">
        <v>40042</v>
      </c>
      <c r="E248" s="11">
        <v>40226</v>
      </c>
      <c r="F248" s="23" t="s">
        <v>187</v>
      </c>
      <c r="G248" s="10" t="s">
        <v>22</v>
      </c>
      <c r="H248" s="12">
        <v>75000000</v>
      </c>
      <c r="I248" s="13">
        <v>70</v>
      </c>
      <c r="J248" s="14">
        <f t="shared" si="3"/>
        <v>52500000</v>
      </c>
      <c r="K248" s="10" t="s">
        <v>125</v>
      </c>
      <c r="L248" s="10" t="s">
        <v>91</v>
      </c>
      <c r="M248" s="10" t="s">
        <v>204</v>
      </c>
      <c r="N248" s="10" t="s">
        <v>20</v>
      </c>
      <c r="O248" s="10" t="s">
        <v>30</v>
      </c>
      <c r="P248" s="10" t="s">
        <v>20</v>
      </c>
    </row>
    <row r="249" spans="1:16" ht="14.45" customHeight="1">
      <c r="A249" s="10" t="s">
        <v>48</v>
      </c>
      <c r="B249" s="47" t="s">
        <v>258</v>
      </c>
      <c r="C249" s="10" t="s">
        <v>73</v>
      </c>
      <c r="D249" s="11">
        <v>40121</v>
      </c>
      <c r="E249" s="11">
        <v>40291</v>
      </c>
      <c r="F249" s="23" t="s">
        <v>101</v>
      </c>
      <c r="G249" s="10" t="s">
        <v>22</v>
      </c>
      <c r="H249" s="12">
        <v>9000000</v>
      </c>
      <c r="I249" s="13">
        <v>71</v>
      </c>
      <c r="J249" s="14">
        <f t="shared" si="3"/>
        <v>6390000</v>
      </c>
      <c r="K249" s="10" t="s">
        <v>123</v>
      </c>
      <c r="L249" s="10" t="s">
        <v>123</v>
      </c>
      <c r="M249" s="10" t="s">
        <v>142</v>
      </c>
      <c r="N249" s="10" t="s">
        <v>20</v>
      </c>
      <c r="O249" s="10" t="s">
        <v>30</v>
      </c>
      <c r="P249" s="10" t="s">
        <v>20</v>
      </c>
    </row>
    <row r="250" spans="1:16" ht="12" customHeight="1">
      <c r="A250" s="1" t="s">
        <v>70</v>
      </c>
      <c r="B250" s="43" t="s">
        <v>325</v>
      </c>
      <c r="C250" s="1" t="s">
        <v>32</v>
      </c>
      <c r="D250" s="6">
        <v>40101</v>
      </c>
      <c r="E250" s="6">
        <v>40238</v>
      </c>
      <c r="F250" s="21" t="s">
        <v>28</v>
      </c>
      <c r="G250" s="1" t="s">
        <v>22</v>
      </c>
      <c r="L250" s="1" t="s">
        <v>128</v>
      </c>
      <c r="N250" s="1" t="s">
        <v>20</v>
      </c>
      <c r="O250" s="31" t="s">
        <v>21</v>
      </c>
      <c r="P250" s="31" t="s">
        <v>20</v>
      </c>
    </row>
    <row r="251" spans="1:16" ht="14.45" customHeight="1">
      <c r="A251" s="1" t="s">
        <v>70</v>
      </c>
      <c r="B251" s="43" t="s">
        <v>277</v>
      </c>
      <c r="C251" s="1" t="s">
        <v>32</v>
      </c>
      <c r="D251" s="6">
        <v>40245</v>
      </c>
      <c r="E251" s="6">
        <v>40451</v>
      </c>
      <c r="F251" s="21" t="s">
        <v>31</v>
      </c>
      <c r="G251" s="1" t="s">
        <v>22</v>
      </c>
      <c r="H251" s="2">
        <v>750000</v>
      </c>
      <c r="I251" s="3">
        <v>40</v>
      </c>
      <c r="J251" s="9"/>
      <c r="L251" s="1" t="s">
        <v>128</v>
      </c>
      <c r="N251" s="1" t="s">
        <v>20</v>
      </c>
      <c r="O251" s="31" t="s">
        <v>30</v>
      </c>
      <c r="P251" s="31" t="s">
        <v>20</v>
      </c>
    </row>
    <row r="252" spans="1:16" ht="12" customHeight="1">
      <c r="A252" s="1" t="s">
        <v>70</v>
      </c>
      <c r="B252" s="43" t="s">
        <v>403</v>
      </c>
      <c r="C252" s="1" t="s">
        <v>36</v>
      </c>
      <c r="D252" s="6">
        <v>40269</v>
      </c>
      <c r="E252" s="6">
        <v>40365</v>
      </c>
      <c r="F252" s="21" t="s">
        <v>96</v>
      </c>
      <c r="G252" s="1" t="s">
        <v>22</v>
      </c>
      <c r="H252" s="2">
        <v>51000000</v>
      </c>
      <c r="I252" s="3">
        <v>46</v>
      </c>
      <c r="J252" s="9"/>
      <c r="K252" s="1" t="s">
        <v>71</v>
      </c>
      <c r="L252" s="1" t="s">
        <v>128</v>
      </c>
      <c r="M252" s="1" t="s">
        <v>180</v>
      </c>
      <c r="N252" s="1" t="s">
        <v>20</v>
      </c>
      <c r="O252" s="31" t="s">
        <v>30</v>
      </c>
      <c r="P252" s="31" t="s">
        <v>20</v>
      </c>
    </row>
    <row r="253" spans="1:16" ht="12" customHeight="1">
      <c r="A253" s="31" t="s">
        <v>70</v>
      </c>
      <c r="B253" s="44" t="s">
        <v>179</v>
      </c>
      <c r="C253" s="31" t="s">
        <v>36</v>
      </c>
      <c r="D253" s="32">
        <v>40298</v>
      </c>
      <c r="E253" s="32">
        <v>40391</v>
      </c>
      <c r="F253" s="33" t="s">
        <v>45</v>
      </c>
      <c r="G253" s="31" t="s">
        <v>22</v>
      </c>
      <c r="H253" s="34">
        <v>7500000</v>
      </c>
      <c r="I253" s="35">
        <v>35</v>
      </c>
      <c r="J253" s="37"/>
      <c r="K253" s="31" t="s">
        <v>71</v>
      </c>
      <c r="L253" s="31" t="s">
        <v>128</v>
      </c>
      <c r="M253" s="31" t="s">
        <v>180</v>
      </c>
      <c r="N253" s="31" t="s">
        <v>37</v>
      </c>
      <c r="O253" s="31" t="s">
        <v>21</v>
      </c>
      <c r="P253" s="31" t="s">
        <v>20</v>
      </c>
    </row>
    <row r="254" spans="1:16" ht="14.45" customHeight="1">
      <c r="A254" s="31" t="s">
        <v>70</v>
      </c>
      <c r="B254" s="44" t="s">
        <v>374</v>
      </c>
      <c r="C254" s="31" t="s">
        <v>36</v>
      </c>
      <c r="D254" s="32">
        <v>40313</v>
      </c>
      <c r="E254" s="32">
        <v>40423</v>
      </c>
      <c r="F254" s="33" t="s">
        <v>41</v>
      </c>
      <c r="G254" s="31" t="s">
        <v>22</v>
      </c>
      <c r="H254" s="34">
        <v>101850000</v>
      </c>
      <c r="I254" s="35">
        <v>32</v>
      </c>
      <c r="J254" s="37"/>
      <c r="K254" s="31" t="s">
        <v>128</v>
      </c>
      <c r="L254" s="31" t="s">
        <v>71</v>
      </c>
      <c r="M254" s="31" t="s">
        <v>129</v>
      </c>
      <c r="N254" s="31" t="s">
        <v>37</v>
      </c>
      <c r="O254" s="31" t="s">
        <v>30</v>
      </c>
      <c r="P254" s="31" t="s">
        <v>20</v>
      </c>
    </row>
    <row r="255" spans="1:16" ht="12" customHeight="1">
      <c r="A255" s="31" t="s">
        <v>70</v>
      </c>
      <c r="B255" s="44" t="s">
        <v>475</v>
      </c>
      <c r="C255" s="31" t="s">
        <v>29</v>
      </c>
      <c r="D255" s="32">
        <v>40344</v>
      </c>
      <c r="E255" s="32">
        <v>40391</v>
      </c>
      <c r="F255" s="33" t="s">
        <v>38</v>
      </c>
      <c r="G255" s="31" t="s">
        <v>19</v>
      </c>
      <c r="H255" s="34">
        <v>333333333.33329999</v>
      </c>
      <c r="I255" s="35">
        <v>95</v>
      </c>
      <c r="J255" s="37"/>
      <c r="K255" s="31" t="s">
        <v>476</v>
      </c>
      <c r="L255" s="31" t="s">
        <v>128</v>
      </c>
      <c r="M255" s="31" t="s">
        <v>196</v>
      </c>
      <c r="N255" s="31" t="s">
        <v>37</v>
      </c>
      <c r="O255" s="31" t="s">
        <v>21</v>
      </c>
      <c r="P255" s="31" t="s">
        <v>20</v>
      </c>
    </row>
    <row r="256" spans="1:16" ht="14.45" customHeight="1">
      <c r="A256" s="1" t="s">
        <v>70</v>
      </c>
      <c r="B256" s="43" t="s">
        <v>299</v>
      </c>
      <c r="C256" s="1" t="s">
        <v>32</v>
      </c>
      <c r="D256" s="6">
        <v>40634</v>
      </c>
      <c r="E256" s="6">
        <v>40787</v>
      </c>
      <c r="F256" s="21" t="s">
        <v>193</v>
      </c>
      <c r="G256" s="1" t="s">
        <v>19</v>
      </c>
      <c r="H256" s="2">
        <v>21366200</v>
      </c>
      <c r="I256" s="3">
        <v>41</v>
      </c>
      <c r="J256" s="9"/>
      <c r="K256" s="1" t="s">
        <v>128</v>
      </c>
      <c r="L256" s="1" t="s">
        <v>71</v>
      </c>
      <c r="N256" s="1" t="s">
        <v>20</v>
      </c>
      <c r="O256" s="31" t="s">
        <v>21</v>
      </c>
      <c r="P256" s="31" t="s">
        <v>20</v>
      </c>
    </row>
    <row r="257" spans="1:16" ht="12" customHeight="1">
      <c r="A257" s="1" t="s">
        <v>70</v>
      </c>
      <c r="B257" s="43" t="s">
        <v>192</v>
      </c>
      <c r="C257" s="1" t="s">
        <v>32</v>
      </c>
      <c r="D257" s="6">
        <v>40664</v>
      </c>
      <c r="E257" s="6">
        <v>40817</v>
      </c>
      <c r="F257" s="21" t="s">
        <v>193</v>
      </c>
      <c r="G257" s="1" t="s">
        <v>19</v>
      </c>
      <c r="H257" s="2">
        <v>15980250</v>
      </c>
      <c r="I257" s="3">
        <v>47</v>
      </c>
      <c r="J257" s="9"/>
      <c r="K257" s="1" t="s">
        <v>128</v>
      </c>
      <c r="L257" s="1" t="s">
        <v>71</v>
      </c>
      <c r="N257" s="1" t="s">
        <v>20</v>
      </c>
      <c r="O257" s="31" t="s">
        <v>30</v>
      </c>
      <c r="P257" s="31" t="s">
        <v>20</v>
      </c>
    </row>
    <row r="258" spans="1:16" ht="12" customHeight="1">
      <c r="A258" s="1" t="s">
        <v>70</v>
      </c>
      <c r="B258" s="43" t="s">
        <v>117</v>
      </c>
      <c r="C258" s="1" t="s">
        <v>32</v>
      </c>
      <c r="D258" s="6">
        <v>41153</v>
      </c>
      <c r="E258" s="6">
        <v>41244</v>
      </c>
      <c r="F258" s="21" t="s">
        <v>116</v>
      </c>
      <c r="G258" s="1" t="s">
        <v>54</v>
      </c>
      <c r="H258" s="2">
        <v>2000000</v>
      </c>
      <c r="I258" s="3">
        <v>24</v>
      </c>
      <c r="J258" s="9"/>
      <c r="K258" s="1" t="s">
        <v>58</v>
      </c>
      <c r="L258" s="1" t="s">
        <v>71</v>
      </c>
      <c r="N258" s="1" t="s">
        <v>20</v>
      </c>
      <c r="O258" s="31" t="s">
        <v>21</v>
      </c>
      <c r="P258" s="31" t="s">
        <v>20</v>
      </c>
    </row>
    <row r="259" spans="1:16" ht="14.45" customHeight="1">
      <c r="A259" s="25" t="s">
        <v>70</v>
      </c>
      <c r="B259" s="45" t="s">
        <v>391</v>
      </c>
      <c r="C259" s="25" t="s">
        <v>32</v>
      </c>
      <c r="D259" s="26"/>
      <c r="E259" s="27">
        <v>40119</v>
      </c>
      <c r="F259" s="28" t="s">
        <v>375</v>
      </c>
      <c r="G259" s="25" t="s">
        <v>54</v>
      </c>
      <c r="H259" s="26"/>
      <c r="I259" s="26"/>
      <c r="J259" s="39"/>
      <c r="K259" s="25" t="s">
        <v>125</v>
      </c>
      <c r="L259" s="25" t="s">
        <v>128</v>
      </c>
      <c r="M259" s="25" t="s">
        <v>123</v>
      </c>
      <c r="N259" s="25" t="s">
        <v>37</v>
      </c>
      <c r="O259" s="25" t="s">
        <v>21</v>
      </c>
      <c r="P259" s="25" t="s">
        <v>20</v>
      </c>
    </row>
    <row r="260" spans="1:16" ht="12" customHeight="1">
      <c r="A260" s="25" t="s">
        <v>70</v>
      </c>
      <c r="B260" s="45" t="s">
        <v>501</v>
      </c>
      <c r="C260" s="25" t="s">
        <v>36</v>
      </c>
      <c r="D260" s="26"/>
      <c r="E260" s="27">
        <v>40238</v>
      </c>
      <c r="F260" s="28" t="s">
        <v>96</v>
      </c>
      <c r="G260" s="25" t="s">
        <v>22</v>
      </c>
      <c r="H260" s="29">
        <v>19200000</v>
      </c>
      <c r="I260" s="30">
        <v>40</v>
      </c>
      <c r="J260" s="40"/>
      <c r="K260" s="25" t="s">
        <v>71</v>
      </c>
      <c r="L260" s="25" t="s">
        <v>128</v>
      </c>
      <c r="M260" s="25" t="s">
        <v>196</v>
      </c>
      <c r="N260" s="25" t="s">
        <v>37</v>
      </c>
      <c r="O260" s="25" t="s">
        <v>21</v>
      </c>
      <c r="P260" s="25" t="s">
        <v>20</v>
      </c>
    </row>
    <row r="261" spans="1:16" ht="14.45" customHeight="1">
      <c r="A261" s="25" t="s">
        <v>70</v>
      </c>
      <c r="B261" s="45" t="s">
        <v>340</v>
      </c>
      <c r="C261" s="25" t="s">
        <v>32</v>
      </c>
      <c r="D261" s="26"/>
      <c r="E261" s="27">
        <v>40269</v>
      </c>
      <c r="F261" s="28" t="s">
        <v>165</v>
      </c>
      <c r="G261" s="25" t="s">
        <v>54</v>
      </c>
      <c r="H261" s="26"/>
      <c r="I261" s="30">
        <v>27</v>
      </c>
      <c r="J261" s="40"/>
      <c r="K261" s="26"/>
      <c r="L261" s="25" t="s">
        <v>128</v>
      </c>
      <c r="M261" s="25" t="s">
        <v>180</v>
      </c>
      <c r="N261" s="25" t="s">
        <v>20</v>
      </c>
      <c r="O261" s="25" t="s">
        <v>21</v>
      </c>
      <c r="P261" s="25" t="s">
        <v>20</v>
      </c>
    </row>
    <row r="262" spans="1:16" ht="12" customHeight="1">
      <c r="A262" s="25" t="s">
        <v>70</v>
      </c>
      <c r="B262" s="45" t="s">
        <v>127</v>
      </c>
      <c r="C262" s="25" t="s">
        <v>32</v>
      </c>
      <c r="D262" s="26"/>
      <c r="E262" s="27">
        <v>40401</v>
      </c>
      <c r="F262" s="28" t="s">
        <v>46</v>
      </c>
      <c r="G262" s="25" t="s">
        <v>22</v>
      </c>
      <c r="H262" s="29">
        <v>12250000</v>
      </c>
      <c r="I262" s="30">
        <v>44</v>
      </c>
      <c r="J262" s="40"/>
      <c r="K262" s="25" t="s">
        <v>128</v>
      </c>
      <c r="L262" s="25" t="s">
        <v>71</v>
      </c>
      <c r="M262" s="25" t="s">
        <v>129</v>
      </c>
      <c r="N262" s="25" t="s">
        <v>20</v>
      </c>
      <c r="O262" s="25" t="s">
        <v>21</v>
      </c>
      <c r="P262" s="25" t="s">
        <v>20</v>
      </c>
    </row>
    <row r="263" spans="1:16" ht="12" customHeight="1">
      <c r="A263" s="25" t="s">
        <v>70</v>
      </c>
      <c r="B263" s="45" t="s">
        <v>477</v>
      </c>
      <c r="C263" s="25" t="s">
        <v>32</v>
      </c>
      <c r="D263" s="26"/>
      <c r="E263" s="27">
        <v>40405</v>
      </c>
      <c r="F263" s="28" t="s">
        <v>116</v>
      </c>
      <c r="G263" s="25" t="s">
        <v>22</v>
      </c>
      <c r="H263" s="29">
        <v>7500000</v>
      </c>
      <c r="I263" s="30">
        <v>46</v>
      </c>
      <c r="J263" s="40"/>
      <c r="K263" s="26"/>
      <c r="L263" s="25" t="s">
        <v>128</v>
      </c>
      <c r="M263" s="25" t="s">
        <v>180</v>
      </c>
      <c r="N263" s="25" t="s">
        <v>20</v>
      </c>
      <c r="O263" s="25" t="s">
        <v>21</v>
      </c>
      <c r="P263" s="25" t="s">
        <v>20</v>
      </c>
    </row>
    <row r="264" spans="1:16" ht="14.45" customHeight="1">
      <c r="A264" s="25" t="s">
        <v>70</v>
      </c>
      <c r="B264" s="45" t="s">
        <v>455</v>
      </c>
      <c r="C264" s="25" t="s">
        <v>32</v>
      </c>
      <c r="D264" s="26"/>
      <c r="E264" s="27">
        <v>40422</v>
      </c>
      <c r="F264" s="28" t="s">
        <v>310</v>
      </c>
      <c r="G264" s="25" t="s">
        <v>19</v>
      </c>
      <c r="H264" s="29">
        <v>1200000</v>
      </c>
      <c r="I264" s="30">
        <v>50</v>
      </c>
      <c r="J264" s="40"/>
      <c r="K264" s="25" t="s">
        <v>128</v>
      </c>
      <c r="L264" s="25" t="s">
        <v>71</v>
      </c>
      <c r="M264" s="26"/>
      <c r="N264" s="25" t="s">
        <v>20</v>
      </c>
      <c r="O264" s="25" t="s">
        <v>21</v>
      </c>
      <c r="P264" s="25" t="s">
        <v>20</v>
      </c>
    </row>
    <row r="265" spans="1:16" ht="12" customHeight="1">
      <c r="A265" s="25" t="s">
        <v>70</v>
      </c>
      <c r="B265" s="45" t="s">
        <v>559</v>
      </c>
      <c r="C265" s="25" t="s">
        <v>32</v>
      </c>
      <c r="D265" s="26"/>
      <c r="E265" s="27">
        <v>40422</v>
      </c>
      <c r="F265" s="28" t="s">
        <v>539</v>
      </c>
      <c r="G265" s="25" t="s">
        <v>19</v>
      </c>
      <c r="H265" s="29">
        <v>4000000</v>
      </c>
      <c r="I265" s="30">
        <v>26</v>
      </c>
      <c r="J265" s="40"/>
      <c r="K265" s="25" t="s">
        <v>128</v>
      </c>
      <c r="L265" s="25" t="s">
        <v>71</v>
      </c>
      <c r="M265" s="26"/>
      <c r="N265" s="25" t="s">
        <v>20</v>
      </c>
      <c r="O265" s="25" t="s">
        <v>21</v>
      </c>
      <c r="P265" s="25" t="s">
        <v>20</v>
      </c>
    </row>
    <row r="266" spans="1:16" ht="14.45" customHeight="1">
      <c r="A266" s="25" t="s">
        <v>70</v>
      </c>
      <c r="B266" s="45" t="s">
        <v>226</v>
      </c>
      <c r="C266" s="25" t="s">
        <v>32</v>
      </c>
      <c r="D266" s="26"/>
      <c r="E266" s="27">
        <v>40483</v>
      </c>
      <c r="F266" s="28" t="s">
        <v>101</v>
      </c>
      <c r="G266" s="25" t="s">
        <v>22</v>
      </c>
      <c r="H266" s="29">
        <v>6000000</v>
      </c>
      <c r="I266" s="30">
        <v>31</v>
      </c>
      <c r="J266" s="40"/>
      <c r="K266" s="25" t="s">
        <v>128</v>
      </c>
      <c r="L266" s="25" t="s">
        <v>71</v>
      </c>
      <c r="M266" s="26"/>
      <c r="N266" s="25" t="s">
        <v>20</v>
      </c>
      <c r="O266" s="25" t="s">
        <v>21</v>
      </c>
      <c r="P266" s="25" t="s">
        <v>20</v>
      </c>
    </row>
    <row r="267" spans="1:16" ht="12" customHeight="1">
      <c r="A267" s="1" t="s">
        <v>70</v>
      </c>
      <c r="B267" s="43" t="s">
        <v>572</v>
      </c>
      <c r="C267" s="1" t="s">
        <v>32</v>
      </c>
      <c r="E267" s="6">
        <v>40606</v>
      </c>
      <c r="F267" s="21" t="s">
        <v>40</v>
      </c>
      <c r="G267" s="1" t="s">
        <v>19</v>
      </c>
      <c r="K267" s="1" t="s">
        <v>180</v>
      </c>
      <c r="L267" s="1" t="s">
        <v>128</v>
      </c>
      <c r="M267" s="1" t="s">
        <v>129</v>
      </c>
      <c r="N267" s="1" t="s">
        <v>20</v>
      </c>
      <c r="P267" s="1" t="s">
        <v>20</v>
      </c>
    </row>
    <row r="268" spans="1:16" ht="12" customHeight="1">
      <c r="A268" s="1" t="s">
        <v>70</v>
      </c>
      <c r="B268" s="43" t="s">
        <v>194</v>
      </c>
      <c r="C268" s="1" t="s">
        <v>32</v>
      </c>
      <c r="E268" s="6">
        <v>40634</v>
      </c>
      <c r="F268" s="21" t="s">
        <v>195</v>
      </c>
      <c r="G268" s="1" t="s">
        <v>22</v>
      </c>
      <c r="H268" s="2">
        <v>2128000</v>
      </c>
      <c r="I268" s="3">
        <v>39</v>
      </c>
      <c r="J268" s="9"/>
      <c r="K268" s="1" t="s">
        <v>128</v>
      </c>
      <c r="L268" s="1" t="s">
        <v>71</v>
      </c>
      <c r="M268" s="1" t="s">
        <v>196</v>
      </c>
      <c r="N268" s="1" t="s">
        <v>20</v>
      </c>
      <c r="O268" s="1" t="s">
        <v>21</v>
      </c>
      <c r="P268" s="1" t="s">
        <v>20</v>
      </c>
    </row>
    <row r="269" spans="1:16" ht="14.45" customHeight="1">
      <c r="A269" s="1" t="s">
        <v>70</v>
      </c>
      <c r="B269" s="43" t="s">
        <v>280</v>
      </c>
      <c r="C269" s="1" t="s">
        <v>32</v>
      </c>
      <c r="E269" s="6">
        <v>40664</v>
      </c>
      <c r="F269" s="21" t="s">
        <v>96</v>
      </c>
      <c r="G269" s="1" t="s">
        <v>22</v>
      </c>
      <c r="H269" s="2">
        <v>10148800</v>
      </c>
      <c r="I269" s="3">
        <v>34</v>
      </c>
      <c r="J269" s="9"/>
      <c r="K269" s="1" t="s">
        <v>128</v>
      </c>
      <c r="L269" s="1" t="s">
        <v>71</v>
      </c>
      <c r="N269" s="1" t="s">
        <v>20</v>
      </c>
      <c r="O269" s="1" t="s">
        <v>21</v>
      </c>
      <c r="P269" s="1" t="s">
        <v>20</v>
      </c>
    </row>
    <row r="270" spans="1:16" ht="12" customHeight="1">
      <c r="A270" s="1" t="s">
        <v>70</v>
      </c>
      <c r="B270" s="43" t="s">
        <v>495</v>
      </c>
      <c r="C270" s="1" t="s">
        <v>32</v>
      </c>
      <c r="E270" s="6">
        <v>40665</v>
      </c>
      <c r="F270" s="21" t="s">
        <v>148</v>
      </c>
      <c r="G270" s="1" t="s">
        <v>22</v>
      </c>
      <c r="K270" s="1" t="s">
        <v>180</v>
      </c>
      <c r="L270" s="1" t="s">
        <v>128</v>
      </c>
      <c r="M270" s="1" t="s">
        <v>129</v>
      </c>
      <c r="N270" s="1" t="s">
        <v>20</v>
      </c>
      <c r="P270" s="1" t="s">
        <v>20</v>
      </c>
    </row>
    <row r="271" spans="1:16" ht="14.45" customHeight="1">
      <c r="A271" s="1" t="s">
        <v>70</v>
      </c>
      <c r="B271" s="43" t="s">
        <v>169</v>
      </c>
      <c r="C271" s="1" t="s">
        <v>32</v>
      </c>
      <c r="E271" s="6">
        <v>40725</v>
      </c>
      <c r="F271" s="21" t="s">
        <v>96</v>
      </c>
      <c r="G271" s="1" t="s">
        <v>19</v>
      </c>
      <c r="H271" s="2">
        <v>17600000</v>
      </c>
      <c r="I271" s="3">
        <v>25</v>
      </c>
      <c r="J271" s="9"/>
      <c r="K271" s="1" t="s">
        <v>128</v>
      </c>
      <c r="L271" s="1" t="s">
        <v>71</v>
      </c>
      <c r="N271" s="1" t="s">
        <v>20</v>
      </c>
      <c r="O271" s="1" t="s">
        <v>21</v>
      </c>
      <c r="P271" s="1" t="s">
        <v>20</v>
      </c>
    </row>
    <row r="272" spans="1:16" ht="12" customHeight="1">
      <c r="A272" s="1" t="s">
        <v>70</v>
      </c>
      <c r="B272" s="43" t="s">
        <v>538</v>
      </c>
      <c r="C272" s="1" t="s">
        <v>32</v>
      </c>
      <c r="E272" s="6">
        <v>40787</v>
      </c>
      <c r="F272" s="21" t="s">
        <v>539</v>
      </c>
      <c r="G272" s="1" t="s">
        <v>22</v>
      </c>
      <c r="H272" s="2">
        <v>1675000</v>
      </c>
      <c r="I272" s="3">
        <v>24</v>
      </c>
      <c r="J272" s="9"/>
      <c r="K272" s="1" t="s">
        <v>128</v>
      </c>
      <c r="L272" s="1" t="s">
        <v>71</v>
      </c>
      <c r="N272" s="1" t="s">
        <v>20</v>
      </c>
      <c r="O272" s="1" t="s">
        <v>21</v>
      </c>
      <c r="P272" s="1" t="s">
        <v>20</v>
      </c>
    </row>
    <row r="273" spans="1:16" ht="12" customHeight="1">
      <c r="A273" s="1" t="s">
        <v>70</v>
      </c>
      <c r="B273" s="43" t="s">
        <v>558</v>
      </c>
      <c r="C273" s="1" t="s">
        <v>32</v>
      </c>
      <c r="E273" s="6">
        <v>40787</v>
      </c>
      <c r="F273" s="21" t="s">
        <v>193</v>
      </c>
      <c r="G273" s="1" t="s">
        <v>22</v>
      </c>
      <c r="H273" s="2">
        <v>5800000</v>
      </c>
      <c r="I273" s="3">
        <v>34</v>
      </c>
      <c r="J273" s="9"/>
      <c r="K273" s="1" t="s">
        <v>128</v>
      </c>
      <c r="L273" s="1" t="s">
        <v>71</v>
      </c>
      <c r="N273" s="1" t="s">
        <v>20</v>
      </c>
      <c r="O273" s="1" t="s">
        <v>21</v>
      </c>
      <c r="P273" s="1" t="s">
        <v>20</v>
      </c>
    </row>
    <row r="274" spans="1:16" ht="14.45" customHeight="1">
      <c r="A274" s="1" t="s">
        <v>70</v>
      </c>
      <c r="B274" s="43" t="s">
        <v>546</v>
      </c>
      <c r="C274" s="1" t="s">
        <v>32</v>
      </c>
      <c r="E274" s="6">
        <v>40891</v>
      </c>
      <c r="F274" s="21" t="s">
        <v>38</v>
      </c>
      <c r="G274" s="1" t="s">
        <v>19</v>
      </c>
      <c r="K274" s="1" t="s">
        <v>180</v>
      </c>
      <c r="L274" s="1" t="s">
        <v>128</v>
      </c>
      <c r="M274" s="1" t="s">
        <v>129</v>
      </c>
      <c r="N274" s="1" t="s">
        <v>20</v>
      </c>
      <c r="P274" s="1" t="s">
        <v>20</v>
      </c>
    </row>
    <row r="275" spans="1:16" ht="12" customHeight="1">
      <c r="A275" s="1" t="s">
        <v>70</v>
      </c>
      <c r="B275" s="43" t="s">
        <v>560</v>
      </c>
      <c r="C275" s="1" t="s">
        <v>32</v>
      </c>
      <c r="E275" s="6">
        <v>40892</v>
      </c>
      <c r="F275" s="21" t="s">
        <v>28</v>
      </c>
      <c r="G275" s="1" t="s">
        <v>54</v>
      </c>
      <c r="H275" s="2">
        <v>16666666.6667</v>
      </c>
      <c r="I275" s="3">
        <v>23</v>
      </c>
      <c r="J275" s="9"/>
      <c r="L275" s="1" t="s">
        <v>128</v>
      </c>
      <c r="M275" s="1" t="s">
        <v>180</v>
      </c>
      <c r="N275" s="1" t="s">
        <v>20</v>
      </c>
      <c r="O275" s="1" t="s">
        <v>21</v>
      </c>
      <c r="P275" s="1" t="s">
        <v>20</v>
      </c>
    </row>
    <row r="276" spans="1:16" ht="14.45" customHeight="1">
      <c r="A276" s="1" t="s">
        <v>70</v>
      </c>
      <c r="B276" s="43" t="s">
        <v>525</v>
      </c>
      <c r="C276" s="1" t="s">
        <v>36</v>
      </c>
      <c r="E276" s="6">
        <v>40969</v>
      </c>
      <c r="F276" s="21" t="s">
        <v>45</v>
      </c>
      <c r="G276" s="1" t="s">
        <v>22</v>
      </c>
      <c r="H276" s="2">
        <v>3556666.6666999999</v>
      </c>
      <c r="I276" s="3">
        <v>35</v>
      </c>
      <c r="J276" s="9"/>
      <c r="K276" s="1" t="s">
        <v>128</v>
      </c>
      <c r="L276" s="1" t="s">
        <v>128</v>
      </c>
      <c r="M276" s="1" t="s">
        <v>129</v>
      </c>
      <c r="N276" s="1" t="s">
        <v>20</v>
      </c>
      <c r="O276" s="1" t="s">
        <v>21</v>
      </c>
      <c r="P276" s="1" t="s">
        <v>20</v>
      </c>
    </row>
    <row r="277" spans="1:16" ht="12" customHeight="1">
      <c r="A277" s="1" t="s">
        <v>70</v>
      </c>
      <c r="B277" s="43" t="s">
        <v>459</v>
      </c>
      <c r="C277" s="1" t="s">
        <v>32</v>
      </c>
      <c r="E277" s="6">
        <v>40969</v>
      </c>
      <c r="F277" s="21" t="s">
        <v>96</v>
      </c>
      <c r="G277" s="1" t="s">
        <v>22</v>
      </c>
      <c r="H277" s="2">
        <v>76240000</v>
      </c>
      <c r="I277" s="3">
        <v>43</v>
      </c>
      <c r="J277" s="9"/>
      <c r="K277" s="1" t="s">
        <v>128</v>
      </c>
      <c r="L277" s="1" t="s">
        <v>71</v>
      </c>
      <c r="N277" s="1" t="s">
        <v>20</v>
      </c>
      <c r="O277" s="1" t="s">
        <v>21</v>
      </c>
      <c r="P277" s="1" t="s">
        <v>20</v>
      </c>
    </row>
    <row r="278" spans="1:16" ht="12" customHeight="1">
      <c r="A278" s="1" t="s">
        <v>70</v>
      </c>
      <c r="B278" s="43" t="s">
        <v>411</v>
      </c>
      <c r="C278" s="1" t="s">
        <v>32</v>
      </c>
      <c r="E278" s="6">
        <v>41030</v>
      </c>
      <c r="F278" s="21" t="s">
        <v>139</v>
      </c>
      <c r="G278" s="1" t="s">
        <v>19</v>
      </c>
      <c r="H278" s="2">
        <v>179000000</v>
      </c>
      <c r="I278" s="3">
        <v>39</v>
      </c>
      <c r="J278" s="9"/>
      <c r="K278" s="1" t="s">
        <v>128</v>
      </c>
      <c r="L278" s="1" t="s">
        <v>71</v>
      </c>
      <c r="N278" s="1" t="s">
        <v>20</v>
      </c>
      <c r="O278" s="1" t="s">
        <v>21</v>
      </c>
      <c r="P278" s="1" t="s">
        <v>20</v>
      </c>
    </row>
    <row r="279" spans="1:16" ht="14.45" customHeight="1">
      <c r="A279" s="1" t="s">
        <v>70</v>
      </c>
      <c r="B279" s="43" t="s">
        <v>479</v>
      </c>
      <c r="C279" s="1" t="s">
        <v>36</v>
      </c>
      <c r="E279" s="6">
        <v>41091</v>
      </c>
      <c r="F279" s="21" t="s">
        <v>99</v>
      </c>
      <c r="G279" s="1" t="s">
        <v>19</v>
      </c>
      <c r="H279" s="2">
        <v>179000000</v>
      </c>
      <c r="I279" s="3">
        <v>40</v>
      </c>
      <c r="J279" s="9"/>
      <c r="K279" s="1" t="s">
        <v>128</v>
      </c>
      <c r="L279" s="1" t="s">
        <v>128</v>
      </c>
      <c r="N279" s="1" t="s">
        <v>20</v>
      </c>
      <c r="O279" s="1" t="s">
        <v>21</v>
      </c>
      <c r="P279" s="1" t="s">
        <v>20</v>
      </c>
    </row>
    <row r="280" spans="1:16" ht="12" customHeight="1">
      <c r="A280" s="1" t="s">
        <v>70</v>
      </c>
      <c r="B280" s="43" t="s">
        <v>478</v>
      </c>
      <c r="C280" s="1" t="s">
        <v>32</v>
      </c>
      <c r="E280" s="6">
        <v>41091</v>
      </c>
      <c r="F280" s="21" t="s">
        <v>312</v>
      </c>
      <c r="G280" s="1" t="s">
        <v>54</v>
      </c>
      <c r="H280" s="2">
        <v>9200000</v>
      </c>
      <c r="I280" s="3">
        <v>30</v>
      </c>
      <c r="J280" s="9"/>
      <c r="L280" s="1" t="s">
        <v>128</v>
      </c>
      <c r="N280" s="1" t="s">
        <v>20</v>
      </c>
      <c r="O280" s="1" t="s">
        <v>21</v>
      </c>
      <c r="P280" s="1" t="s">
        <v>20</v>
      </c>
    </row>
    <row r="281" spans="1:16" ht="14.45" customHeight="1">
      <c r="A281" s="1" t="s">
        <v>70</v>
      </c>
      <c r="B281" s="43" t="s">
        <v>472</v>
      </c>
      <c r="C281" s="1" t="s">
        <v>32</v>
      </c>
      <c r="E281" s="6">
        <v>41105</v>
      </c>
      <c r="F281" s="21" t="s">
        <v>96</v>
      </c>
      <c r="G281" s="1" t="s">
        <v>54</v>
      </c>
      <c r="H281" s="2">
        <v>9600000</v>
      </c>
      <c r="I281" s="3">
        <v>39</v>
      </c>
      <c r="J281" s="9"/>
      <c r="L281" s="1" t="s">
        <v>128</v>
      </c>
      <c r="M281" s="1" t="s">
        <v>180</v>
      </c>
      <c r="N281" s="1" t="s">
        <v>20</v>
      </c>
      <c r="O281" s="1" t="s">
        <v>21</v>
      </c>
      <c r="P281" s="1" t="s">
        <v>20</v>
      </c>
    </row>
    <row r="282" spans="1:16" ht="12" customHeight="1">
      <c r="A282" s="1" t="s">
        <v>70</v>
      </c>
      <c r="B282" s="43" t="s">
        <v>302</v>
      </c>
      <c r="C282" s="1" t="s">
        <v>36</v>
      </c>
      <c r="E282" s="6">
        <v>41183</v>
      </c>
      <c r="F282" s="21" t="s">
        <v>303</v>
      </c>
      <c r="G282" s="1" t="s">
        <v>19</v>
      </c>
      <c r="H282" s="2">
        <v>62000000</v>
      </c>
      <c r="I282" s="3">
        <v>27</v>
      </c>
      <c r="J282" s="9"/>
      <c r="K282" s="1" t="s">
        <v>128</v>
      </c>
      <c r="L282" s="1" t="s">
        <v>71</v>
      </c>
      <c r="M282" s="1" t="s">
        <v>196</v>
      </c>
      <c r="N282" s="1" t="s">
        <v>20</v>
      </c>
      <c r="O282" s="1" t="s">
        <v>21</v>
      </c>
      <c r="P282" s="1" t="s">
        <v>20</v>
      </c>
    </row>
    <row r="283" spans="1:16" ht="12" customHeight="1">
      <c r="A283" s="1" t="s">
        <v>70</v>
      </c>
      <c r="B283" s="43" t="s">
        <v>263</v>
      </c>
      <c r="C283" s="1" t="s">
        <v>32</v>
      </c>
      <c r="E283" s="6">
        <v>41494</v>
      </c>
      <c r="F283" s="21" t="s">
        <v>148</v>
      </c>
      <c r="G283" s="1" t="s">
        <v>22</v>
      </c>
      <c r="H283" s="2">
        <v>1890000</v>
      </c>
      <c r="I283" s="3">
        <v>58</v>
      </c>
      <c r="J283" s="9"/>
      <c r="K283" s="1" t="s">
        <v>129</v>
      </c>
      <c r="L283" s="1" t="s">
        <v>128</v>
      </c>
      <c r="N283" s="1" t="s">
        <v>20</v>
      </c>
      <c r="O283" s="1" t="s">
        <v>21</v>
      </c>
      <c r="P283" s="1" t="s">
        <v>20</v>
      </c>
    </row>
    <row r="284" spans="1:16" ht="14.45" customHeight="1">
      <c r="A284" s="1" t="s">
        <v>70</v>
      </c>
      <c r="B284" s="43" t="s">
        <v>562</v>
      </c>
      <c r="C284" s="1" t="s">
        <v>32</v>
      </c>
      <c r="E284" s="6">
        <v>41532</v>
      </c>
      <c r="F284" s="21" t="s">
        <v>193</v>
      </c>
      <c r="G284" s="1" t="s">
        <v>22</v>
      </c>
      <c r="L284" s="1" t="s">
        <v>128</v>
      </c>
      <c r="M284" s="1" t="s">
        <v>180</v>
      </c>
      <c r="N284" s="1" t="s">
        <v>20</v>
      </c>
      <c r="O284" s="1" t="s">
        <v>21</v>
      </c>
      <c r="P284" s="1" t="s">
        <v>20</v>
      </c>
    </row>
    <row r="285" spans="1:16" ht="12" customHeight="1">
      <c r="A285" s="1" t="s">
        <v>70</v>
      </c>
      <c r="B285" s="43" t="s">
        <v>301</v>
      </c>
      <c r="C285" s="1" t="s">
        <v>32</v>
      </c>
      <c r="E285" s="6">
        <v>41548</v>
      </c>
      <c r="F285" s="21" t="s">
        <v>193</v>
      </c>
      <c r="G285" s="1" t="s">
        <v>54</v>
      </c>
      <c r="L285" s="1" t="s">
        <v>128</v>
      </c>
      <c r="M285" s="1" t="s">
        <v>180</v>
      </c>
      <c r="N285" s="1" t="s">
        <v>20</v>
      </c>
      <c r="O285" s="1" t="s">
        <v>21</v>
      </c>
      <c r="P285" s="1" t="s">
        <v>20</v>
      </c>
    </row>
    <row r="286" spans="1:16" ht="14.45" customHeight="1">
      <c r="A286" s="15" t="s">
        <v>70</v>
      </c>
      <c r="B286" s="46" t="s">
        <v>515</v>
      </c>
      <c r="C286" s="15" t="s">
        <v>74</v>
      </c>
      <c r="D286" s="16">
        <v>40163</v>
      </c>
      <c r="E286" s="16">
        <v>40238</v>
      </c>
      <c r="F286" s="22" t="s">
        <v>154</v>
      </c>
      <c r="G286" s="15" t="s">
        <v>22</v>
      </c>
      <c r="H286" s="17">
        <v>5769230.7692</v>
      </c>
      <c r="I286" s="18">
        <v>50</v>
      </c>
      <c r="J286" s="19">
        <f t="shared" ref="J286:J291" si="4">H286*I286/100</f>
        <v>2884615.3846</v>
      </c>
      <c r="K286" s="15" t="s">
        <v>128</v>
      </c>
      <c r="L286" s="15" t="s">
        <v>128</v>
      </c>
      <c r="M286" s="15" t="s">
        <v>516</v>
      </c>
      <c r="N286" s="15" t="s">
        <v>20</v>
      </c>
      <c r="O286" s="15" t="s">
        <v>21</v>
      </c>
      <c r="P286" s="15" t="s">
        <v>20</v>
      </c>
    </row>
    <row r="287" spans="1:16" ht="12" customHeight="1">
      <c r="A287" s="15" t="s">
        <v>70</v>
      </c>
      <c r="B287" s="46" t="s">
        <v>517</v>
      </c>
      <c r="C287" s="15" t="s">
        <v>74</v>
      </c>
      <c r="D287" s="16">
        <v>40163</v>
      </c>
      <c r="E287" s="16">
        <v>40238</v>
      </c>
      <c r="F287" s="22" t="s">
        <v>154</v>
      </c>
      <c r="G287" s="15" t="s">
        <v>22</v>
      </c>
      <c r="H287" s="17">
        <v>5769230.7692</v>
      </c>
      <c r="I287" s="18">
        <v>74</v>
      </c>
      <c r="J287" s="19">
        <f t="shared" si="4"/>
        <v>4269230.769208</v>
      </c>
      <c r="K287" s="15" t="s">
        <v>128</v>
      </c>
      <c r="L287" s="15" t="s">
        <v>128</v>
      </c>
      <c r="M287" s="15" t="s">
        <v>516</v>
      </c>
      <c r="N287" s="15" t="s">
        <v>20</v>
      </c>
      <c r="O287" s="15" t="s">
        <v>21</v>
      </c>
      <c r="P287" s="15" t="s">
        <v>20</v>
      </c>
    </row>
    <row r="288" spans="1:16" ht="12" customHeight="1">
      <c r="A288" s="15" t="s">
        <v>70</v>
      </c>
      <c r="B288" s="46" t="s">
        <v>518</v>
      </c>
      <c r="C288" s="15" t="s">
        <v>74</v>
      </c>
      <c r="D288" s="16">
        <v>40163</v>
      </c>
      <c r="E288" s="16">
        <v>40238</v>
      </c>
      <c r="F288" s="22" t="s">
        <v>154</v>
      </c>
      <c r="G288" s="15" t="s">
        <v>22</v>
      </c>
      <c r="H288" s="17">
        <v>1785714.2856999999</v>
      </c>
      <c r="I288" s="18">
        <v>36</v>
      </c>
      <c r="J288" s="19">
        <f t="shared" si="4"/>
        <v>642857.14285199996</v>
      </c>
      <c r="K288" s="15" t="s">
        <v>516</v>
      </c>
      <c r="L288" s="15" t="s">
        <v>128</v>
      </c>
      <c r="M288" s="15" t="s">
        <v>207</v>
      </c>
      <c r="N288" s="15" t="s">
        <v>20</v>
      </c>
      <c r="O288" s="15" t="s">
        <v>21</v>
      </c>
      <c r="P288" s="15" t="s">
        <v>20</v>
      </c>
    </row>
    <row r="289" spans="1:16" ht="12" customHeight="1">
      <c r="A289" s="15" t="s">
        <v>70</v>
      </c>
      <c r="B289" s="46" t="s">
        <v>519</v>
      </c>
      <c r="C289" s="15" t="s">
        <v>74</v>
      </c>
      <c r="D289" s="16">
        <v>40163</v>
      </c>
      <c r="E289" s="16">
        <v>40238</v>
      </c>
      <c r="F289" s="22" t="s">
        <v>154</v>
      </c>
      <c r="G289" s="15" t="s">
        <v>22</v>
      </c>
      <c r="H289" s="17">
        <v>1785714.2856999999</v>
      </c>
      <c r="I289" s="18">
        <v>33</v>
      </c>
      <c r="J289" s="19">
        <f t="shared" si="4"/>
        <v>589285.71428099996</v>
      </c>
      <c r="K289" s="15" t="s">
        <v>516</v>
      </c>
      <c r="L289" s="15" t="s">
        <v>128</v>
      </c>
      <c r="M289" s="15" t="s">
        <v>207</v>
      </c>
      <c r="N289" s="15" t="s">
        <v>20</v>
      </c>
      <c r="O289" s="15" t="s">
        <v>21</v>
      </c>
      <c r="P289" s="15" t="s">
        <v>20</v>
      </c>
    </row>
    <row r="290" spans="1:16" ht="14.45" customHeight="1">
      <c r="A290" s="10" t="s">
        <v>70</v>
      </c>
      <c r="B290" s="47" t="s">
        <v>379</v>
      </c>
      <c r="C290" s="10" t="s">
        <v>73</v>
      </c>
      <c r="D290" s="11">
        <v>40064</v>
      </c>
      <c r="E290" s="11">
        <v>40193</v>
      </c>
      <c r="F290" s="23" t="s">
        <v>195</v>
      </c>
      <c r="G290" s="10" t="s">
        <v>22</v>
      </c>
      <c r="H290" s="12">
        <v>7500000</v>
      </c>
      <c r="I290" s="13">
        <v>58</v>
      </c>
      <c r="J290" s="14">
        <f t="shared" si="4"/>
        <v>4350000</v>
      </c>
      <c r="K290" s="10" t="s">
        <v>180</v>
      </c>
      <c r="L290" s="10" t="s">
        <v>128</v>
      </c>
      <c r="M290" s="10" t="s">
        <v>180</v>
      </c>
      <c r="N290" s="10" t="s">
        <v>20</v>
      </c>
      <c r="O290" s="10" t="s">
        <v>21</v>
      </c>
      <c r="P290" s="10" t="s">
        <v>20</v>
      </c>
    </row>
    <row r="291" spans="1:16" ht="12" customHeight="1">
      <c r="A291" s="10" t="s">
        <v>70</v>
      </c>
      <c r="B291" s="47" t="s">
        <v>426</v>
      </c>
      <c r="C291" s="10" t="s">
        <v>73</v>
      </c>
      <c r="D291" s="11">
        <v>40127</v>
      </c>
      <c r="E291" s="11">
        <v>40204</v>
      </c>
      <c r="F291" s="23" t="s">
        <v>385</v>
      </c>
      <c r="G291" s="10" t="s">
        <v>22</v>
      </c>
      <c r="H291" s="12">
        <v>1029600</v>
      </c>
      <c r="I291" s="13">
        <v>76</v>
      </c>
      <c r="J291" s="14">
        <f t="shared" si="4"/>
        <v>782496</v>
      </c>
      <c r="K291" s="10" t="s">
        <v>129</v>
      </c>
      <c r="L291" s="10" t="s">
        <v>128</v>
      </c>
      <c r="M291" s="10" t="s">
        <v>427</v>
      </c>
      <c r="N291" s="10" t="s">
        <v>20</v>
      </c>
      <c r="O291" s="10" t="s">
        <v>42</v>
      </c>
      <c r="P291" s="10" t="s">
        <v>20</v>
      </c>
    </row>
    <row r="292" spans="1:16" ht="14.45" customHeight="1">
      <c r="A292" s="1" t="s">
        <v>85</v>
      </c>
      <c r="B292" s="43" t="s">
        <v>537</v>
      </c>
      <c r="C292" s="1" t="s">
        <v>29</v>
      </c>
      <c r="D292" s="6">
        <v>40224</v>
      </c>
      <c r="E292" s="6">
        <v>40238</v>
      </c>
      <c r="F292" s="21" t="s">
        <v>25</v>
      </c>
      <c r="G292" s="1" t="s">
        <v>22</v>
      </c>
      <c r="H292" s="2">
        <v>5000000</v>
      </c>
      <c r="I292" s="3">
        <v>53</v>
      </c>
      <c r="J292" s="9"/>
      <c r="K292" s="1" t="s">
        <v>61</v>
      </c>
      <c r="L292" s="1" t="s">
        <v>61</v>
      </c>
      <c r="M292" s="1" t="s">
        <v>61</v>
      </c>
      <c r="N292" s="1" t="s">
        <v>20</v>
      </c>
      <c r="O292" s="31" t="s">
        <v>21</v>
      </c>
      <c r="P292" s="31" t="s">
        <v>20</v>
      </c>
    </row>
    <row r="293" spans="1:16" ht="12" customHeight="1">
      <c r="A293" s="1" t="s">
        <v>85</v>
      </c>
      <c r="B293" s="43" t="s">
        <v>451</v>
      </c>
      <c r="C293" s="1" t="s">
        <v>36</v>
      </c>
      <c r="D293" s="6">
        <v>40237</v>
      </c>
      <c r="E293" s="6">
        <v>40331</v>
      </c>
      <c r="F293" s="21" t="s">
        <v>146</v>
      </c>
      <c r="G293" s="1" t="s">
        <v>22</v>
      </c>
      <c r="H293" s="2">
        <v>10000000</v>
      </c>
      <c r="I293" s="3">
        <v>37</v>
      </c>
      <c r="J293" s="9"/>
      <c r="K293" s="1" t="s">
        <v>87</v>
      </c>
      <c r="L293" s="1" t="s">
        <v>87</v>
      </c>
      <c r="N293" s="1" t="s">
        <v>20</v>
      </c>
      <c r="O293" s="31" t="s">
        <v>21</v>
      </c>
      <c r="P293" s="31" t="s">
        <v>20</v>
      </c>
    </row>
    <row r="294" spans="1:16" ht="12" customHeight="1">
      <c r="A294" s="1" t="s">
        <v>85</v>
      </c>
      <c r="B294" s="43" t="s">
        <v>209</v>
      </c>
      <c r="C294" s="1" t="s">
        <v>32</v>
      </c>
      <c r="D294" s="6">
        <v>40238</v>
      </c>
      <c r="E294" s="6">
        <v>40315</v>
      </c>
      <c r="F294" s="21" t="s">
        <v>165</v>
      </c>
      <c r="G294" s="1" t="s">
        <v>22</v>
      </c>
      <c r="H294" s="2">
        <v>30625000</v>
      </c>
      <c r="I294" s="3">
        <v>56</v>
      </c>
      <c r="J294" s="9"/>
      <c r="K294" s="1" t="s">
        <v>61</v>
      </c>
      <c r="L294" s="1" t="s">
        <v>61</v>
      </c>
      <c r="M294" s="1" t="s">
        <v>59</v>
      </c>
      <c r="N294" s="1" t="s">
        <v>20</v>
      </c>
      <c r="O294" s="31" t="s">
        <v>21</v>
      </c>
      <c r="P294" s="31" t="s">
        <v>20</v>
      </c>
    </row>
    <row r="295" spans="1:16" ht="14.45" customHeight="1">
      <c r="A295" s="31" t="s">
        <v>85</v>
      </c>
      <c r="B295" s="44" t="s">
        <v>419</v>
      </c>
      <c r="C295" s="31" t="s">
        <v>29</v>
      </c>
      <c r="D295" s="32">
        <v>40271</v>
      </c>
      <c r="E295" s="32">
        <v>40321</v>
      </c>
      <c r="F295" s="33" t="s">
        <v>231</v>
      </c>
      <c r="G295" s="31" t="s">
        <v>22</v>
      </c>
      <c r="H295" s="34">
        <v>14500000</v>
      </c>
      <c r="I295" s="35">
        <v>73</v>
      </c>
      <c r="J295" s="37"/>
      <c r="K295" s="31" t="s">
        <v>87</v>
      </c>
      <c r="L295" s="31" t="s">
        <v>87</v>
      </c>
      <c r="M295" s="31" t="s">
        <v>87</v>
      </c>
      <c r="N295" s="31" t="s">
        <v>37</v>
      </c>
      <c r="O295" s="31" t="s">
        <v>21</v>
      </c>
      <c r="P295" s="31" t="s">
        <v>20</v>
      </c>
    </row>
    <row r="296" spans="1:16" ht="12" customHeight="1">
      <c r="A296" s="1" t="s">
        <v>85</v>
      </c>
      <c r="B296" s="43" t="s">
        <v>404</v>
      </c>
      <c r="C296" s="1" t="s">
        <v>32</v>
      </c>
      <c r="D296" s="6">
        <v>40283</v>
      </c>
      <c r="E296" s="6">
        <v>40312</v>
      </c>
      <c r="F296" s="21" t="s">
        <v>177</v>
      </c>
      <c r="G296" s="1" t="s">
        <v>22</v>
      </c>
      <c r="H296" s="2">
        <v>5000000</v>
      </c>
      <c r="I296" s="3">
        <v>34</v>
      </c>
      <c r="J296" s="9"/>
      <c r="K296" s="1" t="s">
        <v>87</v>
      </c>
      <c r="L296" s="1" t="s">
        <v>87</v>
      </c>
      <c r="N296" s="1" t="s">
        <v>20</v>
      </c>
      <c r="O296" s="31" t="s">
        <v>21</v>
      </c>
      <c r="P296" s="31" t="s">
        <v>20</v>
      </c>
    </row>
    <row r="297" spans="1:16" ht="14.45" customHeight="1">
      <c r="A297" s="1" t="s">
        <v>85</v>
      </c>
      <c r="B297" s="43" t="s">
        <v>474</v>
      </c>
      <c r="C297" s="1" t="s">
        <v>32</v>
      </c>
      <c r="D297" s="6">
        <v>40312</v>
      </c>
      <c r="E297" s="6">
        <v>40431</v>
      </c>
      <c r="F297" s="21" t="s">
        <v>130</v>
      </c>
      <c r="G297" s="1" t="s">
        <v>22</v>
      </c>
      <c r="H297" s="2">
        <v>1600000</v>
      </c>
      <c r="I297" s="3">
        <v>40</v>
      </c>
      <c r="J297" s="9"/>
      <c r="L297" s="1" t="s">
        <v>87</v>
      </c>
      <c r="N297" s="1" t="s">
        <v>20</v>
      </c>
      <c r="O297" s="31" t="s">
        <v>42</v>
      </c>
      <c r="P297" s="31" t="s">
        <v>20</v>
      </c>
    </row>
    <row r="298" spans="1:16" ht="12" customHeight="1">
      <c r="A298" s="1" t="s">
        <v>85</v>
      </c>
      <c r="B298" s="43" t="s">
        <v>556</v>
      </c>
      <c r="C298" s="1" t="s">
        <v>32</v>
      </c>
      <c r="D298" s="6">
        <v>40359</v>
      </c>
      <c r="E298" s="6">
        <v>40512</v>
      </c>
      <c r="F298" s="21" t="s">
        <v>41</v>
      </c>
      <c r="G298" s="1" t="s">
        <v>19</v>
      </c>
      <c r="H298" s="2">
        <v>350000000</v>
      </c>
      <c r="I298" s="3">
        <v>45</v>
      </c>
      <c r="J298" s="9"/>
      <c r="L298" s="1" t="s">
        <v>87</v>
      </c>
      <c r="N298" s="1" t="s">
        <v>20</v>
      </c>
      <c r="O298" s="31" t="s">
        <v>30</v>
      </c>
      <c r="P298" s="31" t="s">
        <v>20</v>
      </c>
    </row>
    <row r="299" spans="1:16" ht="12" customHeight="1">
      <c r="A299" s="1" t="s">
        <v>85</v>
      </c>
      <c r="B299" s="43" t="s">
        <v>113</v>
      </c>
      <c r="C299" s="1" t="s">
        <v>36</v>
      </c>
      <c r="D299" s="6">
        <v>40389</v>
      </c>
      <c r="E299" s="6">
        <v>40522</v>
      </c>
      <c r="F299" s="21" t="s">
        <v>45</v>
      </c>
      <c r="G299" s="1" t="s">
        <v>22</v>
      </c>
      <c r="H299" s="2">
        <v>15400000</v>
      </c>
      <c r="I299" s="3">
        <v>40</v>
      </c>
      <c r="J299" s="9"/>
      <c r="K299" s="1" t="s">
        <v>87</v>
      </c>
      <c r="L299" s="1" t="s">
        <v>87</v>
      </c>
      <c r="N299" s="1" t="s">
        <v>20</v>
      </c>
      <c r="O299" s="31" t="s">
        <v>21</v>
      </c>
      <c r="P299" s="31" t="s">
        <v>20</v>
      </c>
    </row>
    <row r="300" spans="1:16" ht="14.45" customHeight="1">
      <c r="A300" s="31" t="s">
        <v>85</v>
      </c>
      <c r="B300" s="44" t="s">
        <v>232</v>
      </c>
      <c r="C300" s="31" t="s">
        <v>29</v>
      </c>
      <c r="D300" s="32">
        <v>40441</v>
      </c>
      <c r="E300" s="32">
        <v>40532</v>
      </c>
      <c r="F300" s="33" t="s">
        <v>177</v>
      </c>
      <c r="G300" s="31" t="s">
        <v>22</v>
      </c>
      <c r="H300" s="34">
        <v>14285714.285700001</v>
      </c>
      <c r="I300" s="35">
        <v>70</v>
      </c>
      <c r="J300" s="37"/>
      <c r="K300" s="31" t="s">
        <v>87</v>
      </c>
      <c r="L300" s="31" t="s">
        <v>87</v>
      </c>
      <c r="M300" s="31" t="s">
        <v>87</v>
      </c>
      <c r="N300" s="31" t="s">
        <v>37</v>
      </c>
      <c r="O300" s="31" t="s">
        <v>30</v>
      </c>
      <c r="P300" s="31" t="s">
        <v>20</v>
      </c>
    </row>
    <row r="301" spans="1:16" ht="12" customHeight="1">
      <c r="A301" s="31" t="s">
        <v>85</v>
      </c>
      <c r="B301" s="44" t="s">
        <v>401</v>
      </c>
      <c r="C301" s="31" t="s">
        <v>36</v>
      </c>
      <c r="D301" s="32">
        <v>40449</v>
      </c>
      <c r="E301" s="32">
        <v>40512</v>
      </c>
      <c r="F301" s="33" t="s">
        <v>402</v>
      </c>
      <c r="G301" s="31" t="s">
        <v>22</v>
      </c>
      <c r="H301" s="34">
        <v>13250000</v>
      </c>
      <c r="I301" s="35">
        <v>42</v>
      </c>
      <c r="J301" s="37"/>
      <c r="K301" s="31" t="s">
        <v>87</v>
      </c>
      <c r="L301" s="31" t="s">
        <v>87</v>
      </c>
      <c r="M301" s="31" t="s">
        <v>87</v>
      </c>
      <c r="N301" s="31" t="s">
        <v>37</v>
      </c>
      <c r="O301" s="31" t="s">
        <v>30</v>
      </c>
      <c r="P301" s="31" t="s">
        <v>20</v>
      </c>
    </row>
    <row r="302" spans="1:16" ht="14.45" customHeight="1">
      <c r="A302" s="1" t="s">
        <v>85</v>
      </c>
      <c r="B302" s="43" t="s">
        <v>461</v>
      </c>
      <c r="C302" s="1" t="s">
        <v>36</v>
      </c>
      <c r="D302" s="6">
        <v>40542</v>
      </c>
      <c r="E302" s="6">
        <v>40755</v>
      </c>
      <c r="F302" s="21" t="s">
        <v>315</v>
      </c>
      <c r="G302" s="1" t="s">
        <v>19</v>
      </c>
      <c r="H302" s="2">
        <v>50000000</v>
      </c>
      <c r="I302" s="3">
        <v>41</v>
      </c>
      <c r="J302" s="9"/>
      <c r="K302" s="1" t="s">
        <v>87</v>
      </c>
      <c r="L302" s="1" t="s">
        <v>87</v>
      </c>
      <c r="N302" s="1" t="s">
        <v>20</v>
      </c>
      <c r="O302" s="31" t="s">
        <v>30</v>
      </c>
      <c r="P302" s="31" t="s">
        <v>20</v>
      </c>
    </row>
    <row r="303" spans="1:16" ht="12" customHeight="1">
      <c r="A303" s="1" t="s">
        <v>85</v>
      </c>
      <c r="B303" s="43" t="s">
        <v>450</v>
      </c>
      <c r="C303" s="1" t="s">
        <v>32</v>
      </c>
      <c r="D303" s="6">
        <v>40574</v>
      </c>
      <c r="E303" s="6">
        <v>40847</v>
      </c>
      <c r="F303" s="21" t="s">
        <v>146</v>
      </c>
      <c r="G303" s="1" t="s">
        <v>22</v>
      </c>
      <c r="H303" s="2">
        <v>10000000</v>
      </c>
      <c r="I303" s="3">
        <v>39</v>
      </c>
      <c r="J303" s="9"/>
      <c r="L303" s="1" t="s">
        <v>87</v>
      </c>
      <c r="N303" s="1" t="s">
        <v>20</v>
      </c>
      <c r="O303" s="31" t="s">
        <v>27</v>
      </c>
      <c r="P303" s="31" t="s">
        <v>20</v>
      </c>
    </row>
    <row r="304" spans="1:16" ht="12" customHeight="1">
      <c r="A304" s="1" t="s">
        <v>85</v>
      </c>
      <c r="B304" s="43" t="s">
        <v>576</v>
      </c>
      <c r="C304" s="1" t="s">
        <v>32</v>
      </c>
      <c r="D304" s="6">
        <v>40601</v>
      </c>
      <c r="E304" s="6">
        <v>40664</v>
      </c>
      <c r="F304" s="21" t="s">
        <v>72</v>
      </c>
      <c r="G304" s="1" t="s">
        <v>22</v>
      </c>
      <c r="H304" s="2">
        <v>12500000</v>
      </c>
      <c r="I304" s="3">
        <v>31</v>
      </c>
      <c r="J304" s="9"/>
      <c r="L304" s="1" t="s">
        <v>87</v>
      </c>
      <c r="N304" s="1" t="s">
        <v>20</v>
      </c>
      <c r="O304" s="31" t="s">
        <v>30</v>
      </c>
      <c r="P304" s="31" t="s">
        <v>37</v>
      </c>
    </row>
    <row r="305" spans="1:16" ht="14.45" customHeight="1">
      <c r="A305" s="1" t="s">
        <v>85</v>
      </c>
      <c r="B305" s="43" t="s">
        <v>338</v>
      </c>
      <c r="C305" s="1" t="s">
        <v>32</v>
      </c>
      <c r="D305" s="6">
        <v>40939</v>
      </c>
      <c r="E305" s="6">
        <v>41092</v>
      </c>
      <c r="F305" s="21" t="s">
        <v>154</v>
      </c>
      <c r="G305" s="1" t="s">
        <v>22</v>
      </c>
      <c r="H305" s="2">
        <v>30000000</v>
      </c>
      <c r="I305" s="3">
        <v>41</v>
      </c>
      <c r="J305" s="9"/>
      <c r="K305" s="1" t="s">
        <v>87</v>
      </c>
      <c r="L305" s="1" t="s">
        <v>87</v>
      </c>
      <c r="N305" s="1" t="s">
        <v>20</v>
      </c>
      <c r="O305" s="31" t="s">
        <v>30</v>
      </c>
      <c r="P305" s="31" t="s">
        <v>20</v>
      </c>
    </row>
    <row r="306" spans="1:16" ht="12" customHeight="1">
      <c r="A306" s="25" t="s">
        <v>85</v>
      </c>
      <c r="B306" s="45" t="s">
        <v>104</v>
      </c>
      <c r="C306" s="25" t="s">
        <v>32</v>
      </c>
      <c r="D306" s="26"/>
      <c r="E306" s="27">
        <v>40245</v>
      </c>
      <c r="F306" s="28" t="s">
        <v>41</v>
      </c>
      <c r="G306" s="25" t="s">
        <v>22</v>
      </c>
      <c r="H306" s="29">
        <v>12000000</v>
      </c>
      <c r="I306" s="30">
        <v>29</v>
      </c>
      <c r="J306" s="40"/>
      <c r="K306" s="26"/>
      <c r="L306" s="25" t="s">
        <v>87</v>
      </c>
      <c r="M306" s="26"/>
      <c r="N306" s="25" t="s">
        <v>20</v>
      </c>
      <c r="O306" s="25" t="s">
        <v>21</v>
      </c>
      <c r="P306" s="25" t="s">
        <v>20</v>
      </c>
    </row>
    <row r="307" spans="1:16" ht="14.45" customHeight="1">
      <c r="A307" s="25" t="s">
        <v>85</v>
      </c>
      <c r="B307" s="45" t="s">
        <v>431</v>
      </c>
      <c r="C307" s="25" t="s">
        <v>32</v>
      </c>
      <c r="D307" s="26"/>
      <c r="E307" s="27">
        <v>40247</v>
      </c>
      <c r="F307" s="28" t="s">
        <v>96</v>
      </c>
      <c r="G307" s="25" t="s">
        <v>22</v>
      </c>
      <c r="H307" s="29">
        <v>8000000</v>
      </c>
      <c r="I307" s="26"/>
      <c r="J307" s="39"/>
      <c r="K307" s="25" t="s">
        <v>61</v>
      </c>
      <c r="L307" s="25" t="s">
        <v>61</v>
      </c>
      <c r="M307" s="25" t="s">
        <v>59</v>
      </c>
      <c r="N307" s="25" t="s">
        <v>20</v>
      </c>
      <c r="O307" s="25" t="s">
        <v>21</v>
      </c>
      <c r="P307" s="25" t="s">
        <v>20</v>
      </c>
    </row>
    <row r="308" spans="1:16" ht="12" customHeight="1">
      <c r="A308" s="25" t="s">
        <v>85</v>
      </c>
      <c r="B308" s="45" t="s">
        <v>473</v>
      </c>
      <c r="C308" s="25" t="s">
        <v>32</v>
      </c>
      <c r="D308" s="26"/>
      <c r="E308" s="27">
        <v>40259</v>
      </c>
      <c r="F308" s="28" t="s">
        <v>72</v>
      </c>
      <c r="G308" s="25" t="s">
        <v>22</v>
      </c>
      <c r="H308" s="29">
        <v>10000000</v>
      </c>
      <c r="I308" s="30">
        <v>30</v>
      </c>
      <c r="J308" s="40"/>
      <c r="K308" s="25" t="s">
        <v>87</v>
      </c>
      <c r="L308" s="25" t="s">
        <v>87</v>
      </c>
      <c r="M308" s="26"/>
      <c r="N308" s="25" t="s">
        <v>20</v>
      </c>
      <c r="O308" s="25" t="s">
        <v>21</v>
      </c>
      <c r="P308" s="25" t="s">
        <v>20</v>
      </c>
    </row>
    <row r="309" spans="1:16" ht="12" customHeight="1">
      <c r="A309" s="25" t="s">
        <v>85</v>
      </c>
      <c r="B309" s="45" t="s">
        <v>483</v>
      </c>
      <c r="C309" s="25" t="s">
        <v>32</v>
      </c>
      <c r="D309" s="26"/>
      <c r="E309" s="27">
        <v>40262</v>
      </c>
      <c r="F309" s="28" t="s">
        <v>72</v>
      </c>
      <c r="G309" s="25" t="s">
        <v>22</v>
      </c>
      <c r="H309" s="29">
        <v>10000000</v>
      </c>
      <c r="I309" s="30">
        <v>28</v>
      </c>
      <c r="J309" s="40"/>
      <c r="K309" s="25" t="s">
        <v>87</v>
      </c>
      <c r="L309" s="25" t="s">
        <v>87</v>
      </c>
      <c r="M309" s="26"/>
      <c r="N309" s="25" t="s">
        <v>20</v>
      </c>
      <c r="O309" s="25" t="s">
        <v>21</v>
      </c>
      <c r="P309" s="25" t="s">
        <v>20</v>
      </c>
    </row>
    <row r="310" spans="1:16" ht="14.45" customHeight="1">
      <c r="A310" s="25" t="s">
        <v>85</v>
      </c>
      <c r="B310" s="45" t="s">
        <v>543</v>
      </c>
      <c r="C310" s="25" t="s">
        <v>32</v>
      </c>
      <c r="D310" s="26"/>
      <c r="E310" s="27">
        <v>40268</v>
      </c>
      <c r="F310" s="28" t="s">
        <v>41</v>
      </c>
      <c r="G310" s="25" t="s">
        <v>22</v>
      </c>
      <c r="H310" s="29">
        <v>22500000</v>
      </c>
      <c r="I310" s="30">
        <v>37</v>
      </c>
      <c r="J310" s="40"/>
      <c r="K310" s="25" t="s">
        <v>87</v>
      </c>
      <c r="L310" s="25" t="s">
        <v>87</v>
      </c>
      <c r="M310" s="26"/>
      <c r="N310" s="25" t="s">
        <v>20</v>
      </c>
      <c r="O310" s="25" t="s">
        <v>21</v>
      </c>
      <c r="P310" s="25" t="s">
        <v>20</v>
      </c>
    </row>
    <row r="311" spans="1:16" ht="12" customHeight="1">
      <c r="A311" s="25" t="s">
        <v>85</v>
      </c>
      <c r="B311" s="45" t="s">
        <v>415</v>
      </c>
      <c r="C311" s="25" t="s">
        <v>36</v>
      </c>
      <c r="D311" s="26"/>
      <c r="E311" s="27">
        <v>40322</v>
      </c>
      <c r="F311" s="28" t="s">
        <v>139</v>
      </c>
      <c r="G311" s="25" t="s">
        <v>19</v>
      </c>
      <c r="H311" s="29">
        <v>14000000</v>
      </c>
      <c r="I311" s="30">
        <v>50</v>
      </c>
      <c r="J311" s="40"/>
      <c r="K311" s="25" t="s">
        <v>87</v>
      </c>
      <c r="L311" s="25" t="s">
        <v>87</v>
      </c>
      <c r="M311" s="26"/>
      <c r="N311" s="25" t="s">
        <v>37</v>
      </c>
      <c r="O311" s="25" t="s">
        <v>21</v>
      </c>
      <c r="P311" s="25" t="s">
        <v>20</v>
      </c>
    </row>
    <row r="312" spans="1:16" ht="14.45" customHeight="1">
      <c r="A312" s="25" t="s">
        <v>85</v>
      </c>
      <c r="B312" s="45" t="s">
        <v>413</v>
      </c>
      <c r="C312" s="25" t="s">
        <v>32</v>
      </c>
      <c r="D312" s="26"/>
      <c r="E312" s="27">
        <v>40354</v>
      </c>
      <c r="F312" s="28" t="s">
        <v>217</v>
      </c>
      <c r="G312" s="25" t="s">
        <v>22</v>
      </c>
      <c r="H312" s="29">
        <v>5000000</v>
      </c>
      <c r="I312" s="30">
        <v>20</v>
      </c>
      <c r="J312" s="40"/>
      <c r="K312" s="26"/>
      <c r="L312" s="25" t="s">
        <v>87</v>
      </c>
      <c r="M312" s="26"/>
      <c r="N312" s="25" t="s">
        <v>20</v>
      </c>
      <c r="O312" s="25" t="s">
        <v>21</v>
      </c>
      <c r="P312" s="25" t="s">
        <v>20</v>
      </c>
    </row>
    <row r="313" spans="1:16" ht="12" customHeight="1">
      <c r="A313" s="25" t="s">
        <v>85</v>
      </c>
      <c r="B313" s="45" t="s">
        <v>414</v>
      </c>
      <c r="C313" s="25" t="s">
        <v>32</v>
      </c>
      <c r="D313" s="26"/>
      <c r="E313" s="27">
        <v>40372</v>
      </c>
      <c r="F313" s="28" t="s">
        <v>217</v>
      </c>
      <c r="G313" s="25" t="s">
        <v>22</v>
      </c>
      <c r="H313" s="29">
        <v>3600000</v>
      </c>
      <c r="I313" s="26"/>
      <c r="J313" s="39"/>
      <c r="K313" s="25" t="s">
        <v>87</v>
      </c>
      <c r="L313" s="25" t="s">
        <v>87</v>
      </c>
      <c r="M313" s="26"/>
      <c r="N313" s="25" t="s">
        <v>20</v>
      </c>
      <c r="O313" s="25" t="s">
        <v>21</v>
      </c>
      <c r="P313" s="25" t="s">
        <v>20</v>
      </c>
    </row>
    <row r="314" spans="1:16" ht="12" customHeight="1">
      <c r="A314" s="25" t="s">
        <v>85</v>
      </c>
      <c r="B314" s="45" t="s">
        <v>565</v>
      </c>
      <c r="C314" s="25" t="s">
        <v>32</v>
      </c>
      <c r="D314" s="26"/>
      <c r="E314" s="27">
        <v>40497</v>
      </c>
      <c r="F314" s="28" t="s">
        <v>165</v>
      </c>
      <c r="G314" s="25" t="s">
        <v>19</v>
      </c>
      <c r="H314" s="29">
        <v>90000000</v>
      </c>
      <c r="I314" s="30">
        <v>48</v>
      </c>
      <c r="J314" s="40"/>
      <c r="K314" s="25" t="s">
        <v>61</v>
      </c>
      <c r="L314" s="25" t="s">
        <v>61</v>
      </c>
      <c r="M314" s="25" t="s">
        <v>59</v>
      </c>
      <c r="N314" s="25" t="s">
        <v>20</v>
      </c>
      <c r="O314" s="25" t="s">
        <v>21</v>
      </c>
      <c r="P314" s="25" t="s">
        <v>20</v>
      </c>
    </row>
    <row r="315" spans="1:16" ht="14.45" customHeight="1">
      <c r="A315" s="25" t="s">
        <v>85</v>
      </c>
      <c r="B315" s="45" t="s">
        <v>290</v>
      </c>
      <c r="C315" s="25" t="s">
        <v>32</v>
      </c>
      <c r="D315" s="26"/>
      <c r="E315" s="27">
        <v>40514</v>
      </c>
      <c r="F315" s="28" t="s">
        <v>165</v>
      </c>
      <c r="G315" s="25" t="s">
        <v>22</v>
      </c>
      <c r="H315" s="26"/>
      <c r="I315" s="26"/>
      <c r="J315" s="39"/>
      <c r="K315" s="25" t="s">
        <v>61</v>
      </c>
      <c r="L315" s="25" t="s">
        <v>61</v>
      </c>
      <c r="M315" s="25" t="s">
        <v>59</v>
      </c>
      <c r="N315" s="25" t="s">
        <v>20</v>
      </c>
      <c r="O315" s="26"/>
      <c r="P315" s="25" t="s">
        <v>20</v>
      </c>
    </row>
    <row r="316" spans="1:16" ht="12" customHeight="1">
      <c r="A316" s="25" t="s">
        <v>85</v>
      </c>
      <c r="B316" s="45" t="s">
        <v>466</v>
      </c>
      <c r="C316" s="25" t="s">
        <v>36</v>
      </c>
      <c r="D316" s="26"/>
      <c r="E316" s="27">
        <v>40525</v>
      </c>
      <c r="F316" s="28" t="s">
        <v>41</v>
      </c>
      <c r="G316" s="25" t="s">
        <v>22</v>
      </c>
      <c r="H316" s="29">
        <v>16666.666700000002</v>
      </c>
      <c r="I316" s="30">
        <v>55</v>
      </c>
      <c r="J316" s="40"/>
      <c r="K316" s="25" t="s">
        <v>87</v>
      </c>
      <c r="L316" s="25" t="s">
        <v>87</v>
      </c>
      <c r="M316" s="26"/>
      <c r="N316" s="25" t="s">
        <v>20</v>
      </c>
      <c r="O316" s="25" t="s">
        <v>21</v>
      </c>
      <c r="P316" s="25" t="s">
        <v>20</v>
      </c>
    </row>
    <row r="317" spans="1:16" ht="14.45" customHeight="1">
      <c r="A317" s="1" t="s">
        <v>85</v>
      </c>
      <c r="B317" s="43" t="s">
        <v>400</v>
      </c>
      <c r="C317" s="1" t="s">
        <v>32</v>
      </c>
      <c r="E317" s="6">
        <v>40603</v>
      </c>
      <c r="F317" s="21" t="s">
        <v>300</v>
      </c>
      <c r="G317" s="1" t="s">
        <v>22</v>
      </c>
      <c r="H317" s="2">
        <v>1720000</v>
      </c>
      <c r="I317" s="3">
        <v>28</v>
      </c>
      <c r="J317" s="9"/>
      <c r="L317" s="1" t="s">
        <v>87</v>
      </c>
      <c r="N317" s="1" t="s">
        <v>20</v>
      </c>
      <c r="O317" s="1" t="s">
        <v>21</v>
      </c>
      <c r="P317" s="1" t="s">
        <v>20</v>
      </c>
    </row>
    <row r="318" spans="1:16" ht="12" customHeight="1">
      <c r="A318" s="1" t="s">
        <v>85</v>
      </c>
      <c r="B318" s="43" t="s">
        <v>181</v>
      </c>
      <c r="C318" s="1" t="s">
        <v>32</v>
      </c>
      <c r="E318" s="6">
        <v>40756</v>
      </c>
      <c r="F318" s="21" t="s">
        <v>182</v>
      </c>
      <c r="G318" s="1" t="s">
        <v>22</v>
      </c>
      <c r="H318" s="2">
        <v>13350000</v>
      </c>
      <c r="I318" s="3">
        <v>30</v>
      </c>
      <c r="J318" s="9"/>
      <c r="L318" s="1" t="s">
        <v>87</v>
      </c>
      <c r="N318" s="1" t="s">
        <v>20</v>
      </c>
      <c r="O318" s="1" t="s">
        <v>21</v>
      </c>
      <c r="P318" s="1" t="s">
        <v>20</v>
      </c>
    </row>
    <row r="319" spans="1:16" ht="14.45" customHeight="1">
      <c r="A319" s="1" t="s">
        <v>85</v>
      </c>
      <c r="B319" s="43" t="s">
        <v>407</v>
      </c>
      <c r="C319" s="1" t="s">
        <v>32</v>
      </c>
      <c r="E319" s="6">
        <v>40770</v>
      </c>
      <c r="F319" s="21" t="s">
        <v>96</v>
      </c>
      <c r="G319" s="1" t="s">
        <v>22</v>
      </c>
      <c r="H319" s="2">
        <v>22500000</v>
      </c>
      <c r="I319" s="3">
        <v>34</v>
      </c>
      <c r="J319" s="9"/>
      <c r="K319" s="1" t="s">
        <v>87</v>
      </c>
      <c r="L319" s="1" t="s">
        <v>87</v>
      </c>
      <c r="N319" s="1" t="s">
        <v>20</v>
      </c>
      <c r="O319" s="1" t="s">
        <v>21</v>
      </c>
      <c r="P319" s="1" t="s">
        <v>20</v>
      </c>
    </row>
    <row r="320" spans="1:16" ht="12" customHeight="1">
      <c r="A320" s="1" t="s">
        <v>85</v>
      </c>
      <c r="B320" s="43" t="s">
        <v>468</v>
      </c>
      <c r="C320" s="1" t="s">
        <v>32</v>
      </c>
      <c r="E320" s="6">
        <v>40798</v>
      </c>
      <c r="F320" s="21" t="s">
        <v>96</v>
      </c>
      <c r="G320" s="1" t="s">
        <v>19</v>
      </c>
      <c r="H320" s="2">
        <v>8247000</v>
      </c>
      <c r="I320" s="3">
        <v>33</v>
      </c>
      <c r="J320" s="9"/>
      <c r="L320" s="1" t="s">
        <v>87</v>
      </c>
      <c r="N320" s="1" t="s">
        <v>20</v>
      </c>
      <c r="O320" s="1" t="s">
        <v>21</v>
      </c>
      <c r="P320" s="1" t="s">
        <v>20</v>
      </c>
    </row>
    <row r="321" spans="1:16" ht="12" customHeight="1">
      <c r="A321" s="1" t="s">
        <v>85</v>
      </c>
      <c r="B321" s="43" t="s">
        <v>494</v>
      </c>
      <c r="C321" s="1" t="s">
        <v>32</v>
      </c>
      <c r="E321" s="6">
        <v>41009</v>
      </c>
      <c r="F321" s="21" t="s">
        <v>45</v>
      </c>
      <c r="G321" s="1" t="s">
        <v>22</v>
      </c>
      <c r="H321" s="2">
        <v>5000000</v>
      </c>
      <c r="I321" s="3">
        <v>30</v>
      </c>
      <c r="J321" s="9"/>
      <c r="L321" s="1" t="s">
        <v>87</v>
      </c>
      <c r="N321" s="1" t="s">
        <v>20</v>
      </c>
      <c r="O321" s="1" t="s">
        <v>21</v>
      </c>
      <c r="P321" s="1" t="s">
        <v>20</v>
      </c>
    </row>
    <row r="322" spans="1:16" ht="14.45" customHeight="1">
      <c r="A322" s="1" t="s">
        <v>85</v>
      </c>
      <c r="B322" s="43" t="s">
        <v>452</v>
      </c>
      <c r="C322" s="1" t="s">
        <v>32</v>
      </c>
      <c r="E322" s="6">
        <v>41121</v>
      </c>
      <c r="F322" s="21" t="s">
        <v>335</v>
      </c>
      <c r="G322" s="1" t="s">
        <v>22</v>
      </c>
      <c r="H322" s="2">
        <v>5000000</v>
      </c>
      <c r="I322" s="3">
        <v>31</v>
      </c>
      <c r="J322" s="9"/>
      <c r="L322" s="1" t="s">
        <v>87</v>
      </c>
      <c r="N322" s="1" t="s">
        <v>20</v>
      </c>
      <c r="O322" s="1" t="s">
        <v>21</v>
      </c>
      <c r="P322" s="1" t="s">
        <v>20</v>
      </c>
    </row>
    <row r="323" spans="1:16" ht="12" customHeight="1">
      <c r="A323" s="1" t="s">
        <v>85</v>
      </c>
      <c r="B323" s="43" t="s">
        <v>409</v>
      </c>
      <c r="C323" s="1" t="s">
        <v>32</v>
      </c>
      <c r="E323" s="6">
        <v>41125</v>
      </c>
      <c r="F323" s="21" t="s">
        <v>177</v>
      </c>
      <c r="G323" s="1" t="s">
        <v>19</v>
      </c>
      <c r="H323" s="2">
        <v>331000000</v>
      </c>
      <c r="I323" s="3">
        <v>34</v>
      </c>
      <c r="J323" s="9"/>
      <c r="L323" s="1" t="s">
        <v>87</v>
      </c>
      <c r="N323" s="1" t="s">
        <v>20</v>
      </c>
      <c r="O323" s="1" t="s">
        <v>21</v>
      </c>
      <c r="P323" s="1" t="s">
        <v>20</v>
      </c>
    </row>
    <row r="324" spans="1:16" ht="14.45" customHeight="1">
      <c r="A324" s="1" t="s">
        <v>85</v>
      </c>
      <c r="B324" s="43" t="s">
        <v>535</v>
      </c>
      <c r="C324" s="1" t="s">
        <v>32</v>
      </c>
      <c r="E324" s="6">
        <v>41153</v>
      </c>
      <c r="F324" s="21" t="s">
        <v>303</v>
      </c>
      <c r="G324" s="1" t="s">
        <v>22</v>
      </c>
      <c r="H324" s="2">
        <v>9450000</v>
      </c>
      <c r="I324" s="3">
        <v>28</v>
      </c>
      <c r="J324" s="9"/>
      <c r="L324" s="1" t="s">
        <v>87</v>
      </c>
      <c r="N324" s="1" t="s">
        <v>20</v>
      </c>
      <c r="O324" s="1" t="s">
        <v>21</v>
      </c>
      <c r="P324" s="1" t="s">
        <v>20</v>
      </c>
    </row>
    <row r="325" spans="1:16" ht="12" customHeight="1">
      <c r="A325" s="1" t="s">
        <v>85</v>
      </c>
      <c r="B325" s="43" t="s">
        <v>84</v>
      </c>
      <c r="C325" s="1" t="s">
        <v>32</v>
      </c>
      <c r="E325" s="6">
        <v>41192</v>
      </c>
      <c r="F325" s="21" t="s">
        <v>86</v>
      </c>
      <c r="G325" s="1" t="s">
        <v>22</v>
      </c>
      <c r="H325" s="2">
        <v>20000000</v>
      </c>
      <c r="I325" s="3">
        <v>28</v>
      </c>
      <c r="J325" s="9"/>
      <c r="L325" s="1" t="s">
        <v>87</v>
      </c>
      <c r="N325" s="1" t="s">
        <v>20</v>
      </c>
      <c r="O325" s="1" t="s">
        <v>21</v>
      </c>
      <c r="P325" s="1" t="s">
        <v>20</v>
      </c>
    </row>
    <row r="326" spans="1:16" ht="12" customHeight="1">
      <c r="A326" s="1" t="s">
        <v>85</v>
      </c>
      <c r="B326" s="43" t="s">
        <v>552</v>
      </c>
      <c r="C326" s="1" t="s">
        <v>32</v>
      </c>
      <c r="E326" s="6">
        <v>41254</v>
      </c>
      <c r="F326" s="21" t="s">
        <v>111</v>
      </c>
      <c r="G326" s="1" t="s">
        <v>19</v>
      </c>
      <c r="H326" s="2">
        <v>6250000</v>
      </c>
      <c r="I326" s="3">
        <v>31</v>
      </c>
      <c r="J326" s="9"/>
      <c r="K326" s="1" t="s">
        <v>172</v>
      </c>
      <c r="L326" s="1" t="s">
        <v>87</v>
      </c>
      <c r="N326" s="1" t="s">
        <v>20</v>
      </c>
      <c r="O326" s="1" t="s">
        <v>21</v>
      </c>
      <c r="P326" s="1" t="s">
        <v>20</v>
      </c>
    </row>
    <row r="327" spans="1:16" ht="12" customHeight="1">
      <c r="A327" s="1" t="s">
        <v>85</v>
      </c>
      <c r="B327" s="43" t="s">
        <v>328</v>
      </c>
      <c r="C327" s="1" t="s">
        <v>32</v>
      </c>
      <c r="E327" s="6">
        <v>41480</v>
      </c>
      <c r="F327" s="21" t="s">
        <v>72</v>
      </c>
      <c r="G327" s="1" t="s">
        <v>22</v>
      </c>
      <c r="H327" s="2">
        <v>8333333.3333000001</v>
      </c>
      <c r="I327" s="3">
        <v>26</v>
      </c>
      <c r="J327" s="9"/>
      <c r="L327" s="1" t="s">
        <v>87</v>
      </c>
      <c r="N327" s="1" t="s">
        <v>20</v>
      </c>
      <c r="O327" s="1" t="s">
        <v>21</v>
      </c>
      <c r="P327" s="1" t="s">
        <v>20</v>
      </c>
    </row>
    <row r="328" spans="1:16" ht="14.45" customHeight="1">
      <c r="A328" s="1" t="s">
        <v>85</v>
      </c>
      <c r="B328" s="43" t="s">
        <v>584</v>
      </c>
      <c r="C328" s="1" t="s">
        <v>32</v>
      </c>
      <c r="E328" s="6">
        <v>41557</v>
      </c>
      <c r="F328" s="21" t="s">
        <v>585</v>
      </c>
      <c r="G328" s="1" t="s">
        <v>22</v>
      </c>
      <c r="H328" s="2">
        <v>4456800</v>
      </c>
      <c r="L328" s="1" t="s">
        <v>87</v>
      </c>
      <c r="N328" s="1" t="s">
        <v>20</v>
      </c>
      <c r="P328" s="1" t="s">
        <v>20</v>
      </c>
    </row>
    <row r="329" spans="1:16" ht="12" customHeight="1">
      <c r="A329" s="1" t="s">
        <v>85</v>
      </c>
      <c r="B329" s="43" t="s">
        <v>331</v>
      </c>
      <c r="C329" s="1" t="s">
        <v>32</v>
      </c>
      <c r="E329" s="6">
        <v>41610</v>
      </c>
      <c r="F329" s="21" t="s">
        <v>41</v>
      </c>
      <c r="G329" s="1" t="s">
        <v>19</v>
      </c>
      <c r="H329" s="2">
        <v>562500000</v>
      </c>
      <c r="I329" s="3">
        <v>30</v>
      </c>
      <c r="J329" s="9"/>
      <c r="L329" s="1" t="s">
        <v>87</v>
      </c>
      <c r="N329" s="1" t="s">
        <v>20</v>
      </c>
      <c r="O329" s="1" t="s">
        <v>21</v>
      </c>
      <c r="P329" s="1" t="s">
        <v>20</v>
      </c>
    </row>
    <row r="330" spans="1:16" ht="14.45" customHeight="1">
      <c r="A330" s="1" t="s">
        <v>85</v>
      </c>
      <c r="B330" s="43" t="s">
        <v>329</v>
      </c>
      <c r="C330" s="1" t="s">
        <v>32</v>
      </c>
      <c r="E330" s="6">
        <v>41611</v>
      </c>
      <c r="F330" s="21" t="s">
        <v>154</v>
      </c>
      <c r="G330" s="1" t="s">
        <v>22</v>
      </c>
      <c r="H330" s="2">
        <v>20000000</v>
      </c>
      <c r="I330" s="3">
        <v>40</v>
      </c>
      <c r="J330" s="9"/>
      <c r="L330" s="1" t="s">
        <v>87</v>
      </c>
      <c r="N330" s="1" t="s">
        <v>20</v>
      </c>
      <c r="O330" s="1" t="s">
        <v>30</v>
      </c>
      <c r="P330" s="1" t="s">
        <v>20</v>
      </c>
    </row>
    <row r="331" spans="1:16" ht="12" customHeight="1">
      <c r="A331" s="1" t="s">
        <v>85</v>
      </c>
      <c r="B331" s="43" t="s">
        <v>412</v>
      </c>
      <c r="C331" s="1" t="s">
        <v>32</v>
      </c>
      <c r="E331" s="6">
        <v>41779</v>
      </c>
      <c r="F331" s="21" t="s">
        <v>217</v>
      </c>
      <c r="G331" s="1" t="s">
        <v>22</v>
      </c>
      <c r="H331" s="2">
        <v>10000000</v>
      </c>
      <c r="I331" s="3">
        <v>23</v>
      </c>
      <c r="J331" s="9"/>
      <c r="L331" s="1" t="s">
        <v>87</v>
      </c>
      <c r="N331" s="1" t="s">
        <v>20</v>
      </c>
      <c r="O331" s="1" t="s">
        <v>21</v>
      </c>
      <c r="P331" s="1" t="s">
        <v>20</v>
      </c>
    </row>
    <row r="332" spans="1:16" ht="12" customHeight="1">
      <c r="A332" s="1" t="s">
        <v>85</v>
      </c>
      <c r="B332" s="43" t="s">
        <v>337</v>
      </c>
      <c r="C332" s="1" t="s">
        <v>32</v>
      </c>
      <c r="E332" s="6">
        <v>41844</v>
      </c>
      <c r="F332" s="21" t="s">
        <v>45</v>
      </c>
      <c r="G332" s="1" t="s">
        <v>22</v>
      </c>
      <c r="H332" s="2">
        <v>8333333.3333000001</v>
      </c>
      <c r="L332" s="1" t="s">
        <v>87</v>
      </c>
      <c r="N332" s="1" t="s">
        <v>20</v>
      </c>
      <c r="O332" s="1" t="s">
        <v>21</v>
      </c>
      <c r="P332" s="1" t="s">
        <v>20</v>
      </c>
    </row>
    <row r="333" spans="1:16" ht="14.45" customHeight="1">
      <c r="A333" s="10" t="s">
        <v>85</v>
      </c>
      <c r="B333" s="47" t="s">
        <v>550</v>
      </c>
      <c r="C333" s="10" t="s">
        <v>73</v>
      </c>
      <c r="D333" s="11">
        <v>40157</v>
      </c>
      <c r="E333" s="11">
        <v>40207</v>
      </c>
      <c r="F333" s="23" t="s">
        <v>41</v>
      </c>
      <c r="G333" s="10" t="s">
        <v>22</v>
      </c>
      <c r="H333" s="12">
        <v>600000</v>
      </c>
      <c r="I333" s="13">
        <v>70</v>
      </c>
      <c r="J333" s="14">
        <f>H333*I333/100</f>
        <v>420000</v>
      </c>
      <c r="K333" s="10" t="s">
        <v>87</v>
      </c>
      <c r="L333" s="10" t="s">
        <v>87</v>
      </c>
      <c r="M333" s="10" t="s">
        <v>87</v>
      </c>
      <c r="N333" s="10" t="s">
        <v>20</v>
      </c>
      <c r="O333" s="10" t="s">
        <v>21</v>
      </c>
      <c r="P333" s="10" t="s">
        <v>20</v>
      </c>
    </row>
    <row r="334" spans="1:16" ht="12" customHeight="1">
      <c r="A334" s="25" t="s">
        <v>171</v>
      </c>
      <c r="B334" s="45" t="s">
        <v>398</v>
      </c>
      <c r="C334" s="25" t="s">
        <v>32</v>
      </c>
      <c r="D334" s="26"/>
      <c r="E334" s="27">
        <v>40448</v>
      </c>
      <c r="F334" s="28" t="s">
        <v>31</v>
      </c>
      <c r="G334" s="25" t="s">
        <v>22</v>
      </c>
      <c r="H334" s="29">
        <v>15000000</v>
      </c>
      <c r="I334" s="30">
        <v>21</v>
      </c>
      <c r="J334" s="40"/>
      <c r="K334" s="26"/>
      <c r="L334" s="25" t="s">
        <v>87</v>
      </c>
      <c r="M334" s="26"/>
      <c r="N334" s="25" t="s">
        <v>20</v>
      </c>
      <c r="O334" s="25" t="s">
        <v>21</v>
      </c>
      <c r="P334" s="25" t="s">
        <v>20</v>
      </c>
    </row>
    <row r="335" spans="1:16" ht="14.45" customHeight="1">
      <c r="A335" s="1" t="s">
        <v>171</v>
      </c>
      <c r="B335" s="43" t="s">
        <v>509</v>
      </c>
      <c r="C335" s="1" t="s">
        <v>32</v>
      </c>
      <c r="E335" s="6">
        <v>40983</v>
      </c>
      <c r="F335" s="21" t="s">
        <v>96</v>
      </c>
      <c r="G335" s="1" t="s">
        <v>19</v>
      </c>
      <c r="H335" s="2">
        <v>100000000</v>
      </c>
      <c r="I335" s="3">
        <v>50</v>
      </c>
      <c r="J335" s="9"/>
      <c r="K335" s="1" t="s">
        <v>87</v>
      </c>
      <c r="L335" s="1" t="s">
        <v>87</v>
      </c>
      <c r="N335" s="1" t="s">
        <v>20</v>
      </c>
      <c r="O335" s="1" t="s">
        <v>21</v>
      </c>
      <c r="P335" s="1" t="s">
        <v>20</v>
      </c>
    </row>
    <row r="336" spans="1:16" ht="12" customHeight="1">
      <c r="A336" s="1" t="s">
        <v>171</v>
      </c>
      <c r="B336" s="43" t="s">
        <v>170</v>
      </c>
      <c r="C336" s="1" t="s">
        <v>32</v>
      </c>
      <c r="E336" s="6">
        <v>41131</v>
      </c>
      <c r="F336" s="21" t="s">
        <v>97</v>
      </c>
      <c r="G336" s="1" t="s">
        <v>19</v>
      </c>
      <c r="H336" s="2">
        <v>388260000</v>
      </c>
      <c r="I336" s="3">
        <v>31</v>
      </c>
      <c r="J336" s="9"/>
      <c r="K336" s="1" t="s">
        <v>172</v>
      </c>
      <c r="L336" s="1" t="s">
        <v>87</v>
      </c>
      <c r="N336" s="1" t="s">
        <v>20</v>
      </c>
      <c r="O336" s="1" t="s">
        <v>21</v>
      </c>
      <c r="P336" s="1" t="s">
        <v>20</v>
      </c>
    </row>
    <row r="337" spans="1:16" ht="12" customHeight="1">
      <c r="A337" s="1" t="s">
        <v>171</v>
      </c>
      <c r="B337" s="43" t="s">
        <v>318</v>
      </c>
      <c r="C337" s="1" t="s">
        <v>32</v>
      </c>
      <c r="E337" s="6">
        <v>41253</v>
      </c>
      <c r="F337" s="21" t="s">
        <v>45</v>
      </c>
      <c r="G337" s="1" t="s">
        <v>22</v>
      </c>
      <c r="H337" s="2">
        <v>31400000</v>
      </c>
      <c r="I337" s="3">
        <v>28</v>
      </c>
      <c r="J337" s="9"/>
      <c r="L337" s="1" t="s">
        <v>87</v>
      </c>
      <c r="N337" s="1" t="s">
        <v>20</v>
      </c>
      <c r="O337" s="1" t="s">
        <v>21</v>
      </c>
      <c r="P337" s="1" t="s">
        <v>20</v>
      </c>
    </row>
    <row r="338" spans="1:16" ht="14.45" customHeight="1">
      <c r="A338" s="10" t="s">
        <v>171</v>
      </c>
      <c r="B338" s="47" t="s">
        <v>333</v>
      </c>
      <c r="C338" s="10" t="s">
        <v>73</v>
      </c>
      <c r="D338" s="11">
        <v>40162</v>
      </c>
      <c r="E338" s="11">
        <v>40261</v>
      </c>
      <c r="F338" s="23" t="s">
        <v>334</v>
      </c>
      <c r="G338" s="10" t="s">
        <v>19</v>
      </c>
      <c r="H338" s="12">
        <v>19688212</v>
      </c>
      <c r="I338" s="13">
        <v>81</v>
      </c>
      <c r="J338" s="14">
        <f>H338*I338/100</f>
        <v>15947451.720000001</v>
      </c>
      <c r="K338" s="10" t="s">
        <v>87</v>
      </c>
      <c r="L338" s="10" t="s">
        <v>87</v>
      </c>
      <c r="M338" s="10" t="s">
        <v>298</v>
      </c>
      <c r="N338" s="10" t="s">
        <v>37</v>
      </c>
      <c r="O338" s="10" t="s">
        <v>21</v>
      </c>
      <c r="P338" s="10" t="s">
        <v>20</v>
      </c>
    </row>
    <row r="339" spans="1:16" ht="12" customHeight="1">
      <c r="A339" s="31" t="s">
        <v>230</v>
      </c>
      <c r="B339" s="44" t="s">
        <v>586</v>
      </c>
      <c r="C339" s="31" t="s">
        <v>29</v>
      </c>
      <c r="D339" s="32">
        <v>40237</v>
      </c>
      <c r="E339" s="32">
        <v>40266</v>
      </c>
      <c r="F339" s="33" t="s">
        <v>312</v>
      </c>
      <c r="G339" s="31" t="s">
        <v>22</v>
      </c>
      <c r="H339" s="34">
        <v>10000000</v>
      </c>
      <c r="I339" s="35">
        <v>60</v>
      </c>
      <c r="J339" s="37"/>
      <c r="K339" s="31" t="s">
        <v>87</v>
      </c>
      <c r="L339" s="31" t="s">
        <v>87</v>
      </c>
      <c r="M339" s="31" t="s">
        <v>87</v>
      </c>
      <c r="N339" s="31" t="s">
        <v>37</v>
      </c>
      <c r="O339" s="31" t="s">
        <v>21</v>
      </c>
      <c r="P339" s="31" t="s">
        <v>20</v>
      </c>
    </row>
    <row r="340" spans="1:16" ht="14.45" customHeight="1">
      <c r="A340" s="31" t="s">
        <v>230</v>
      </c>
      <c r="B340" s="44" t="s">
        <v>533</v>
      </c>
      <c r="C340" s="31" t="s">
        <v>36</v>
      </c>
      <c r="D340" s="32">
        <v>40618</v>
      </c>
      <c r="E340" s="32">
        <v>40739</v>
      </c>
      <c r="F340" s="33" t="s">
        <v>154</v>
      </c>
      <c r="G340" s="31" t="s">
        <v>22</v>
      </c>
      <c r="H340" s="34">
        <v>15000000</v>
      </c>
      <c r="I340" s="35">
        <v>32</v>
      </c>
      <c r="J340" s="37"/>
      <c r="K340" s="31" t="s">
        <v>87</v>
      </c>
      <c r="L340" s="31" t="s">
        <v>87</v>
      </c>
      <c r="M340" s="31" t="s">
        <v>87</v>
      </c>
      <c r="N340" s="31" t="s">
        <v>37</v>
      </c>
      <c r="O340" s="31" t="s">
        <v>21</v>
      </c>
      <c r="P340" s="31" t="s">
        <v>20</v>
      </c>
    </row>
    <row r="341" spans="1:16" ht="12" customHeight="1">
      <c r="A341" s="25" t="s">
        <v>230</v>
      </c>
      <c r="B341" s="45" t="s">
        <v>563</v>
      </c>
      <c r="C341" s="25" t="s">
        <v>32</v>
      </c>
      <c r="D341" s="26"/>
      <c r="E341" s="27">
        <v>40301</v>
      </c>
      <c r="F341" s="28" t="s">
        <v>139</v>
      </c>
      <c r="G341" s="25" t="s">
        <v>22</v>
      </c>
      <c r="H341" s="29">
        <v>2500000</v>
      </c>
      <c r="I341" s="30">
        <v>22</v>
      </c>
      <c r="J341" s="40"/>
      <c r="K341" s="26"/>
      <c r="L341" s="25" t="s">
        <v>87</v>
      </c>
      <c r="M341" s="26"/>
      <c r="N341" s="25" t="s">
        <v>20</v>
      </c>
      <c r="O341" s="25" t="s">
        <v>21</v>
      </c>
      <c r="P341" s="25" t="s">
        <v>20</v>
      </c>
    </row>
    <row r="342" spans="1:16" ht="12" customHeight="1">
      <c r="A342" s="25" t="s">
        <v>230</v>
      </c>
      <c r="B342" s="45" t="s">
        <v>229</v>
      </c>
      <c r="C342" s="25" t="s">
        <v>32</v>
      </c>
      <c r="D342" s="26"/>
      <c r="E342" s="27">
        <v>40343</v>
      </c>
      <c r="F342" s="28" t="s">
        <v>231</v>
      </c>
      <c r="G342" s="25" t="s">
        <v>22</v>
      </c>
      <c r="H342" s="29">
        <v>28000000</v>
      </c>
      <c r="I342" s="30">
        <v>33</v>
      </c>
      <c r="J342" s="40"/>
      <c r="K342" s="26"/>
      <c r="L342" s="25" t="s">
        <v>87</v>
      </c>
      <c r="M342" s="26"/>
      <c r="N342" s="25" t="s">
        <v>20</v>
      </c>
      <c r="O342" s="25" t="s">
        <v>21</v>
      </c>
      <c r="P342" s="25" t="s">
        <v>20</v>
      </c>
    </row>
    <row r="343" spans="1:16" ht="14.45" customHeight="1">
      <c r="A343" s="25" t="s">
        <v>230</v>
      </c>
      <c r="B343" s="45" t="s">
        <v>292</v>
      </c>
      <c r="C343" s="25" t="s">
        <v>32</v>
      </c>
      <c r="D343" s="26"/>
      <c r="E343" s="27">
        <v>40377</v>
      </c>
      <c r="F343" s="28" t="s">
        <v>217</v>
      </c>
      <c r="G343" s="25" t="s">
        <v>19</v>
      </c>
      <c r="H343" s="29">
        <v>5000000</v>
      </c>
      <c r="I343" s="30">
        <v>30</v>
      </c>
      <c r="J343" s="40"/>
      <c r="K343" s="25" t="s">
        <v>87</v>
      </c>
      <c r="L343" s="25" t="s">
        <v>87</v>
      </c>
      <c r="M343" s="26"/>
      <c r="N343" s="25" t="s">
        <v>20</v>
      </c>
      <c r="O343" s="25" t="s">
        <v>21</v>
      </c>
      <c r="P343" s="25" t="s">
        <v>20</v>
      </c>
    </row>
    <row r="344" spans="1:16" ht="12" customHeight="1">
      <c r="A344" s="25" t="s">
        <v>230</v>
      </c>
      <c r="B344" s="45" t="s">
        <v>291</v>
      </c>
      <c r="C344" s="25" t="s">
        <v>32</v>
      </c>
      <c r="D344" s="26"/>
      <c r="E344" s="27">
        <v>40392</v>
      </c>
      <c r="F344" s="28" t="s">
        <v>217</v>
      </c>
      <c r="G344" s="25" t="s">
        <v>22</v>
      </c>
      <c r="H344" s="29">
        <v>18400000</v>
      </c>
      <c r="I344" s="30">
        <v>34</v>
      </c>
      <c r="J344" s="40"/>
      <c r="K344" s="26"/>
      <c r="L344" s="25" t="s">
        <v>87</v>
      </c>
      <c r="M344" s="26"/>
      <c r="N344" s="25" t="s">
        <v>20</v>
      </c>
      <c r="O344" s="25" t="s">
        <v>21</v>
      </c>
      <c r="P344" s="25" t="s">
        <v>20</v>
      </c>
    </row>
    <row r="345" spans="1:16" ht="14.45" customHeight="1">
      <c r="A345" s="1" t="s">
        <v>230</v>
      </c>
      <c r="B345" s="43" t="s">
        <v>353</v>
      </c>
      <c r="C345" s="1" t="s">
        <v>32</v>
      </c>
      <c r="E345" s="6">
        <v>41187</v>
      </c>
      <c r="F345" s="21" t="s">
        <v>339</v>
      </c>
      <c r="G345" s="1" t="s">
        <v>22</v>
      </c>
      <c r="H345" s="2">
        <v>41200000</v>
      </c>
      <c r="I345" s="3">
        <v>30</v>
      </c>
      <c r="J345" s="9"/>
      <c r="L345" s="1" t="s">
        <v>87</v>
      </c>
      <c r="N345" s="1" t="s">
        <v>20</v>
      </c>
      <c r="O345" s="1" t="s">
        <v>21</v>
      </c>
      <c r="P345" s="1" t="s">
        <v>20</v>
      </c>
    </row>
    <row r="346" spans="1:16" ht="12" customHeight="1">
      <c r="A346" s="1" t="s">
        <v>230</v>
      </c>
      <c r="B346" s="43" t="s">
        <v>420</v>
      </c>
      <c r="C346" s="1" t="s">
        <v>32</v>
      </c>
      <c r="E346" s="6">
        <v>41197</v>
      </c>
      <c r="F346" s="21" t="s">
        <v>217</v>
      </c>
      <c r="G346" s="1" t="s">
        <v>22</v>
      </c>
      <c r="H346" s="2">
        <v>15315000</v>
      </c>
      <c r="I346" s="3">
        <v>31</v>
      </c>
      <c r="J346" s="9"/>
      <c r="L346" s="1" t="s">
        <v>87</v>
      </c>
      <c r="N346" s="1" t="s">
        <v>20</v>
      </c>
      <c r="O346" s="1" t="s">
        <v>21</v>
      </c>
      <c r="P346" s="1" t="s">
        <v>20</v>
      </c>
    </row>
    <row r="347" spans="1:16" ht="12" customHeight="1">
      <c r="A347" s="31" t="s">
        <v>110</v>
      </c>
      <c r="B347" s="44" t="s">
        <v>428</v>
      </c>
      <c r="C347" s="31" t="s">
        <v>29</v>
      </c>
      <c r="D347" s="32">
        <v>40238</v>
      </c>
      <c r="E347" s="32">
        <v>40268</v>
      </c>
      <c r="F347" s="33" t="s">
        <v>111</v>
      </c>
      <c r="G347" s="31" t="s">
        <v>22</v>
      </c>
      <c r="H347" s="34">
        <v>14800000</v>
      </c>
      <c r="I347" s="35">
        <v>73</v>
      </c>
      <c r="J347" s="37"/>
      <c r="K347" s="31" t="s">
        <v>87</v>
      </c>
      <c r="L347" s="31" t="s">
        <v>87</v>
      </c>
      <c r="M347" s="31" t="s">
        <v>87</v>
      </c>
      <c r="N347" s="31" t="s">
        <v>37</v>
      </c>
      <c r="O347" s="31" t="s">
        <v>21</v>
      </c>
      <c r="P347" s="31" t="s">
        <v>20</v>
      </c>
    </row>
    <row r="348" spans="1:16" ht="14.45" customHeight="1">
      <c r="A348" s="1" t="s">
        <v>110</v>
      </c>
      <c r="B348" s="43" t="s">
        <v>548</v>
      </c>
      <c r="C348" s="1" t="s">
        <v>32</v>
      </c>
      <c r="D348" s="6">
        <v>40262</v>
      </c>
      <c r="E348" s="6">
        <v>40359</v>
      </c>
      <c r="F348" s="21" t="s">
        <v>111</v>
      </c>
      <c r="G348" s="1" t="s">
        <v>22</v>
      </c>
      <c r="H348" s="2">
        <v>1000000</v>
      </c>
      <c r="I348" s="3">
        <v>37</v>
      </c>
      <c r="J348" s="9"/>
      <c r="L348" s="1" t="s">
        <v>87</v>
      </c>
      <c r="N348" s="1" t="s">
        <v>20</v>
      </c>
      <c r="O348" s="31" t="s">
        <v>21</v>
      </c>
      <c r="P348" s="31" t="s">
        <v>20</v>
      </c>
    </row>
    <row r="349" spans="1:16" ht="12" customHeight="1">
      <c r="A349" s="31" t="s">
        <v>110</v>
      </c>
      <c r="B349" s="44" t="s">
        <v>583</v>
      </c>
      <c r="C349" s="31" t="s">
        <v>36</v>
      </c>
      <c r="D349" s="32">
        <v>40284</v>
      </c>
      <c r="E349" s="32">
        <v>40393</v>
      </c>
      <c r="F349" s="33" t="s">
        <v>45</v>
      </c>
      <c r="G349" s="31" t="s">
        <v>22</v>
      </c>
      <c r="H349" s="34">
        <v>10000000</v>
      </c>
      <c r="I349" s="35">
        <v>36</v>
      </c>
      <c r="J349" s="37"/>
      <c r="K349" s="31" t="s">
        <v>172</v>
      </c>
      <c r="L349" s="31" t="s">
        <v>87</v>
      </c>
      <c r="M349" s="31" t="s">
        <v>87</v>
      </c>
      <c r="N349" s="31" t="s">
        <v>37</v>
      </c>
      <c r="O349" s="31" t="s">
        <v>30</v>
      </c>
      <c r="P349" s="31" t="s">
        <v>20</v>
      </c>
    </row>
    <row r="350" spans="1:16" ht="14.45" customHeight="1">
      <c r="A350" s="31" t="s">
        <v>110</v>
      </c>
      <c r="B350" s="44" t="s">
        <v>109</v>
      </c>
      <c r="C350" s="31" t="s">
        <v>36</v>
      </c>
      <c r="D350" s="32">
        <v>40301</v>
      </c>
      <c r="E350" s="32">
        <v>40332</v>
      </c>
      <c r="F350" s="33" t="s">
        <v>111</v>
      </c>
      <c r="G350" s="31" t="s">
        <v>19</v>
      </c>
      <c r="H350" s="34">
        <v>10000000</v>
      </c>
      <c r="I350" s="35">
        <v>30</v>
      </c>
      <c r="J350" s="37"/>
      <c r="K350" s="31" t="s">
        <v>87</v>
      </c>
      <c r="L350" s="31" t="s">
        <v>87</v>
      </c>
      <c r="M350" s="31" t="s">
        <v>87</v>
      </c>
      <c r="N350" s="31" t="s">
        <v>37</v>
      </c>
      <c r="O350" s="31" t="s">
        <v>21</v>
      </c>
      <c r="P350" s="31" t="s">
        <v>20</v>
      </c>
    </row>
    <row r="351" spans="1:16" ht="12" customHeight="1">
      <c r="A351" s="31" t="s">
        <v>110</v>
      </c>
      <c r="B351" s="44" t="s">
        <v>554</v>
      </c>
      <c r="C351" s="31" t="s">
        <v>29</v>
      </c>
      <c r="D351" s="32">
        <v>40486</v>
      </c>
      <c r="E351" s="32">
        <v>40515</v>
      </c>
      <c r="F351" s="33" t="s">
        <v>111</v>
      </c>
      <c r="G351" s="31" t="s">
        <v>19</v>
      </c>
      <c r="H351" s="34">
        <v>750000000</v>
      </c>
      <c r="I351" s="35">
        <v>96</v>
      </c>
      <c r="J351" s="37"/>
      <c r="K351" s="31" t="s">
        <v>172</v>
      </c>
      <c r="L351" s="31" t="s">
        <v>87</v>
      </c>
      <c r="M351" s="31" t="s">
        <v>207</v>
      </c>
      <c r="N351" s="31" t="s">
        <v>37</v>
      </c>
      <c r="O351" s="31" t="s">
        <v>21</v>
      </c>
      <c r="P351" s="31" t="s">
        <v>20</v>
      </c>
    </row>
    <row r="352" spans="1:16" ht="12" customHeight="1">
      <c r="A352" s="1" t="s">
        <v>110</v>
      </c>
      <c r="B352" s="43" t="s">
        <v>159</v>
      </c>
      <c r="C352" s="1" t="s">
        <v>32</v>
      </c>
      <c r="D352" s="6">
        <v>40601</v>
      </c>
      <c r="E352" s="6">
        <v>40878</v>
      </c>
      <c r="F352" s="21" t="s">
        <v>41</v>
      </c>
      <c r="G352" s="1" t="s">
        <v>22</v>
      </c>
      <c r="H352" s="2">
        <v>12000000</v>
      </c>
      <c r="I352" s="3">
        <v>39</v>
      </c>
      <c r="J352" s="9"/>
      <c r="L352" s="1" t="s">
        <v>87</v>
      </c>
      <c r="N352" s="1" t="s">
        <v>20</v>
      </c>
      <c r="O352" s="31" t="s">
        <v>21</v>
      </c>
      <c r="P352" s="31" t="s">
        <v>20</v>
      </c>
    </row>
    <row r="353" spans="1:16" ht="14.45" customHeight="1">
      <c r="A353" s="1" t="s">
        <v>110</v>
      </c>
      <c r="B353" s="43" t="s">
        <v>555</v>
      </c>
      <c r="C353" s="1" t="s">
        <v>32</v>
      </c>
      <c r="D353" s="6">
        <v>40724</v>
      </c>
      <c r="E353" s="6">
        <v>40877</v>
      </c>
      <c r="F353" s="21" t="s">
        <v>111</v>
      </c>
      <c r="G353" s="1" t="s">
        <v>22</v>
      </c>
      <c r="H353" s="2">
        <v>15340000</v>
      </c>
      <c r="I353" s="3">
        <v>41</v>
      </c>
      <c r="J353" s="9"/>
      <c r="L353" s="1" t="s">
        <v>87</v>
      </c>
      <c r="N353" s="1" t="s">
        <v>20</v>
      </c>
      <c r="O353" s="31" t="s">
        <v>21</v>
      </c>
      <c r="P353" s="31" t="s">
        <v>37</v>
      </c>
    </row>
    <row r="354" spans="1:16" ht="12" customHeight="1">
      <c r="A354" s="1" t="s">
        <v>110</v>
      </c>
      <c r="B354" s="43" t="s">
        <v>547</v>
      </c>
      <c r="C354" s="1" t="s">
        <v>32</v>
      </c>
      <c r="D354" s="6">
        <v>40966</v>
      </c>
      <c r="E354" s="6">
        <v>41090</v>
      </c>
      <c r="F354" s="21" t="s">
        <v>111</v>
      </c>
      <c r="G354" s="1" t="s">
        <v>22</v>
      </c>
      <c r="H354" s="2">
        <v>5000000</v>
      </c>
      <c r="I354" s="3">
        <v>40</v>
      </c>
      <c r="J354" s="9"/>
      <c r="L354" s="1" t="s">
        <v>87</v>
      </c>
      <c r="N354" s="1" t="s">
        <v>20</v>
      </c>
      <c r="O354" s="31" t="s">
        <v>21</v>
      </c>
      <c r="P354" s="31" t="s">
        <v>20</v>
      </c>
    </row>
    <row r="355" spans="1:16" ht="14.45" customHeight="1">
      <c r="A355" s="1" t="s">
        <v>110</v>
      </c>
      <c r="B355" s="43" t="s">
        <v>155</v>
      </c>
      <c r="C355" s="1" t="s">
        <v>32</v>
      </c>
      <c r="D355" s="6">
        <v>41060</v>
      </c>
      <c r="E355" s="6">
        <v>41274</v>
      </c>
      <c r="F355" s="21" t="s">
        <v>139</v>
      </c>
      <c r="G355" s="1" t="s">
        <v>22</v>
      </c>
      <c r="H355" s="2">
        <v>9100000</v>
      </c>
      <c r="I355" s="3">
        <v>41</v>
      </c>
      <c r="J355" s="9"/>
      <c r="L355" s="1" t="s">
        <v>87</v>
      </c>
      <c r="N355" s="1" t="s">
        <v>20</v>
      </c>
      <c r="O355" s="31" t="s">
        <v>21</v>
      </c>
      <c r="P355" s="31" t="s">
        <v>20</v>
      </c>
    </row>
    <row r="356" spans="1:16" ht="12" customHeight="1">
      <c r="A356" s="1" t="s">
        <v>110</v>
      </c>
      <c r="B356" s="43" t="s">
        <v>579</v>
      </c>
      <c r="C356" s="1" t="s">
        <v>32</v>
      </c>
      <c r="D356" s="6">
        <v>41394</v>
      </c>
      <c r="E356" s="6">
        <v>41973</v>
      </c>
      <c r="F356" s="21" t="s">
        <v>76</v>
      </c>
      <c r="G356" s="1" t="s">
        <v>22</v>
      </c>
      <c r="H356" s="2">
        <v>5000000</v>
      </c>
      <c r="I356" s="3">
        <v>40</v>
      </c>
      <c r="J356" s="9"/>
      <c r="L356" s="1" t="s">
        <v>87</v>
      </c>
      <c r="N356" s="1" t="s">
        <v>20</v>
      </c>
      <c r="O356" s="31" t="s">
        <v>30</v>
      </c>
      <c r="P356" s="31" t="s">
        <v>37</v>
      </c>
    </row>
    <row r="357" spans="1:16" ht="12" customHeight="1">
      <c r="A357" s="25" t="s">
        <v>110</v>
      </c>
      <c r="B357" s="45" t="s">
        <v>343</v>
      </c>
      <c r="C357" s="25" t="s">
        <v>32</v>
      </c>
      <c r="D357" s="26"/>
      <c r="E357" s="27">
        <v>40330</v>
      </c>
      <c r="F357" s="28" t="s">
        <v>166</v>
      </c>
      <c r="G357" s="25" t="s">
        <v>19</v>
      </c>
      <c r="H357" s="29">
        <v>2000000</v>
      </c>
      <c r="I357" s="30">
        <v>39</v>
      </c>
      <c r="J357" s="40"/>
      <c r="K357" s="25" t="s">
        <v>87</v>
      </c>
      <c r="L357" s="25" t="s">
        <v>87</v>
      </c>
      <c r="M357" s="26"/>
      <c r="N357" s="25" t="s">
        <v>20</v>
      </c>
      <c r="O357" s="25" t="s">
        <v>21</v>
      </c>
      <c r="P357" s="25" t="s">
        <v>20</v>
      </c>
    </row>
    <row r="358" spans="1:16" ht="14.45" customHeight="1">
      <c r="A358" s="25" t="s">
        <v>110</v>
      </c>
      <c r="B358" s="45" t="s">
        <v>352</v>
      </c>
      <c r="C358" s="25" t="s">
        <v>32</v>
      </c>
      <c r="D358" s="26"/>
      <c r="E358" s="27">
        <v>40450</v>
      </c>
      <c r="F358" s="28" t="s">
        <v>139</v>
      </c>
      <c r="G358" s="25" t="s">
        <v>22</v>
      </c>
      <c r="H358" s="29">
        <v>2000000</v>
      </c>
      <c r="I358" s="30">
        <v>20</v>
      </c>
      <c r="J358" s="40"/>
      <c r="K358" s="26"/>
      <c r="L358" s="25" t="s">
        <v>87</v>
      </c>
      <c r="M358" s="26"/>
      <c r="N358" s="25" t="s">
        <v>20</v>
      </c>
      <c r="O358" s="25" t="s">
        <v>21</v>
      </c>
      <c r="P358" s="25" t="s">
        <v>20</v>
      </c>
    </row>
    <row r="359" spans="1:16" ht="12" customHeight="1">
      <c r="A359" s="10" t="s">
        <v>110</v>
      </c>
      <c r="B359" s="47" t="s">
        <v>553</v>
      </c>
      <c r="C359" s="10" t="s">
        <v>73</v>
      </c>
      <c r="D359" s="11">
        <v>39989</v>
      </c>
      <c r="E359" s="11">
        <v>40175</v>
      </c>
      <c r="F359" s="23" t="s">
        <v>111</v>
      </c>
      <c r="G359" s="10" t="s">
        <v>19</v>
      </c>
      <c r="H359" s="12">
        <v>51610343.119999997</v>
      </c>
      <c r="I359" s="13">
        <v>77</v>
      </c>
      <c r="J359" s="14">
        <f>H359*I359/100</f>
        <v>39739964.202399999</v>
      </c>
      <c r="K359" s="10" t="s">
        <v>214</v>
      </c>
      <c r="L359" s="10" t="s">
        <v>87</v>
      </c>
      <c r="M359" s="10" t="s">
        <v>215</v>
      </c>
      <c r="N359" s="10" t="s">
        <v>20</v>
      </c>
      <c r="O359" s="10" t="s">
        <v>27</v>
      </c>
      <c r="P359" s="10" t="s">
        <v>20</v>
      </c>
    </row>
    <row r="360" spans="1:16" ht="14.45" customHeight="1">
      <c r="A360" s="31" t="s">
        <v>273</v>
      </c>
      <c r="B360" s="44" t="s">
        <v>505</v>
      </c>
      <c r="C360" s="31" t="s">
        <v>36</v>
      </c>
      <c r="D360" s="32">
        <v>40235</v>
      </c>
      <c r="E360" s="32">
        <v>40330</v>
      </c>
      <c r="F360" s="33" t="s">
        <v>144</v>
      </c>
      <c r="G360" s="31" t="s">
        <v>22</v>
      </c>
      <c r="H360" s="34">
        <v>43460000</v>
      </c>
      <c r="I360" s="35">
        <v>33</v>
      </c>
      <c r="J360" s="37"/>
      <c r="K360" s="31" t="s">
        <v>87</v>
      </c>
      <c r="L360" s="31" t="s">
        <v>87</v>
      </c>
      <c r="M360" s="36"/>
      <c r="N360" s="31" t="s">
        <v>37</v>
      </c>
      <c r="O360" s="31" t="s">
        <v>30</v>
      </c>
      <c r="P360" s="31" t="s">
        <v>20</v>
      </c>
    </row>
    <row r="361" spans="1:16" ht="12" customHeight="1">
      <c r="A361" s="31" t="s">
        <v>273</v>
      </c>
      <c r="B361" s="44" t="s">
        <v>408</v>
      </c>
      <c r="C361" s="31" t="s">
        <v>29</v>
      </c>
      <c r="D361" s="32">
        <v>40260</v>
      </c>
      <c r="E361" s="32">
        <v>40286</v>
      </c>
      <c r="F361" s="33" t="s">
        <v>231</v>
      </c>
      <c r="G361" s="31" t="s">
        <v>22</v>
      </c>
      <c r="H361" s="34">
        <v>10000000</v>
      </c>
      <c r="I361" s="35">
        <v>68</v>
      </c>
      <c r="J361" s="37"/>
      <c r="K361" s="31" t="s">
        <v>87</v>
      </c>
      <c r="L361" s="31" t="s">
        <v>87</v>
      </c>
      <c r="M361" s="31" t="s">
        <v>87</v>
      </c>
      <c r="N361" s="31" t="s">
        <v>37</v>
      </c>
      <c r="O361" s="31" t="s">
        <v>30</v>
      </c>
      <c r="P361" s="31" t="s">
        <v>20</v>
      </c>
    </row>
    <row r="362" spans="1:16" ht="12" customHeight="1">
      <c r="A362" s="31" t="s">
        <v>273</v>
      </c>
      <c r="B362" s="44" t="s">
        <v>536</v>
      </c>
      <c r="C362" s="31" t="s">
        <v>29</v>
      </c>
      <c r="D362" s="32">
        <v>40283</v>
      </c>
      <c r="E362" s="32">
        <v>40360</v>
      </c>
      <c r="F362" s="33" t="s">
        <v>467</v>
      </c>
      <c r="G362" s="31" t="s">
        <v>19</v>
      </c>
      <c r="H362" s="34">
        <v>435000000</v>
      </c>
      <c r="I362" s="35">
        <v>69</v>
      </c>
      <c r="J362" s="37"/>
      <c r="K362" s="31" t="s">
        <v>172</v>
      </c>
      <c r="L362" s="31" t="s">
        <v>87</v>
      </c>
      <c r="M362" s="31" t="s">
        <v>87</v>
      </c>
      <c r="N362" s="31" t="s">
        <v>37</v>
      </c>
      <c r="O362" s="31" t="s">
        <v>21</v>
      </c>
      <c r="P362" s="31" t="s">
        <v>20</v>
      </c>
    </row>
    <row r="363" spans="1:16" ht="14.45" customHeight="1">
      <c r="A363" s="1" t="s">
        <v>273</v>
      </c>
      <c r="B363" s="43" t="s">
        <v>272</v>
      </c>
      <c r="C363" s="1" t="s">
        <v>32</v>
      </c>
      <c r="D363" s="6">
        <v>41105</v>
      </c>
      <c r="E363" s="6">
        <v>41289</v>
      </c>
      <c r="F363" s="21" t="s">
        <v>274</v>
      </c>
      <c r="G363" s="1" t="s">
        <v>19</v>
      </c>
      <c r="H363" s="2">
        <v>116666666.66670001</v>
      </c>
      <c r="I363" s="3">
        <v>24</v>
      </c>
      <c r="J363" s="9"/>
      <c r="L363" s="1" t="s">
        <v>87</v>
      </c>
      <c r="N363" s="1" t="s">
        <v>20</v>
      </c>
      <c r="O363" s="31" t="s">
        <v>21</v>
      </c>
      <c r="P363" s="31" t="s">
        <v>20</v>
      </c>
    </row>
    <row r="364" spans="1:16" ht="12" customHeight="1">
      <c r="A364" s="25" t="s">
        <v>273</v>
      </c>
      <c r="B364" s="45" t="s">
        <v>507</v>
      </c>
      <c r="C364" s="25" t="s">
        <v>32</v>
      </c>
      <c r="D364" s="26"/>
      <c r="E364" s="27">
        <v>40217</v>
      </c>
      <c r="F364" s="28" t="s">
        <v>508</v>
      </c>
      <c r="G364" s="25" t="s">
        <v>19</v>
      </c>
      <c r="H364" s="29">
        <v>2000000</v>
      </c>
      <c r="I364" s="30">
        <v>34</v>
      </c>
      <c r="J364" s="40"/>
      <c r="K364" s="25" t="s">
        <v>87</v>
      </c>
      <c r="L364" s="25" t="s">
        <v>87</v>
      </c>
      <c r="M364" s="26"/>
      <c r="N364" s="25" t="s">
        <v>20</v>
      </c>
      <c r="O364" s="25" t="s">
        <v>21</v>
      </c>
      <c r="P364" s="25" t="s">
        <v>20</v>
      </c>
    </row>
    <row r="365" spans="1:16" ht="14.45" customHeight="1">
      <c r="A365" s="1" t="s">
        <v>273</v>
      </c>
      <c r="B365" s="43" t="s">
        <v>376</v>
      </c>
      <c r="C365" s="1" t="s">
        <v>32</v>
      </c>
      <c r="E365" s="6">
        <v>41527</v>
      </c>
      <c r="F365" s="21" t="s">
        <v>33</v>
      </c>
      <c r="G365" s="1" t="s">
        <v>19</v>
      </c>
      <c r="H365" s="2">
        <v>185000000</v>
      </c>
      <c r="I365" s="3">
        <v>33</v>
      </c>
      <c r="J365" s="9"/>
      <c r="L365" s="1" t="s">
        <v>87</v>
      </c>
      <c r="N365" s="1" t="s">
        <v>20</v>
      </c>
      <c r="O365" s="1" t="s">
        <v>21</v>
      </c>
      <c r="P365" s="1" t="s">
        <v>20</v>
      </c>
    </row>
    <row r="366" spans="1:16" ht="0.95" customHeight="1">
      <c r="J366" s="19">
        <f>H366*I366/100</f>
        <v>0</v>
      </c>
    </row>
  </sheetData>
  <sortState ref="A1:P375">
    <sortCondition ref="A1:A375"/>
  </sortState>
  <dataConsolidate/>
  <pageMargins left="1" right="0.75" top="1" bottom="1" header="0.5" footer="0.5"/>
  <pageSetup paperSize="17" scale="82" fitToHeight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34" workbookViewId="0">
      <selection activeCell="J1" sqref="J1"/>
    </sheetView>
  </sheetViews>
  <sheetFormatPr defaultRowHeight="12.75"/>
  <cols>
    <col min="1" max="1" width="12.5703125" customWidth="1"/>
    <col min="2" max="2" width="10.28515625" customWidth="1"/>
    <col min="3" max="3" width="15.85546875" customWidth="1"/>
    <col min="5" max="5" width="9.85546875" customWidth="1"/>
    <col min="6" max="6" width="48.85546875" customWidth="1"/>
    <col min="7" max="7" width="10.85546875" customWidth="1"/>
    <col min="8" max="8" width="10.140625" customWidth="1"/>
    <col min="10" max="10" width="15.28515625" customWidth="1"/>
    <col min="11" max="11" width="10.5703125" customWidth="1"/>
    <col min="12" max="12" width="15.140625" customWidth="1"/>
    <col min="13" max="13" width="5.5703125" customWidth="1"/>
    <col min="14" max="14" width="6.42578125" customWidth="1"/>
    <col min="15" max="15" width="11.28515625" customWidth="1"/>
  </cols>
  <sheetData>
    <row r="1" spans="1:15" ht="27" customHeight="1">
      <c r="A1" s="55" t="s">
        <v>8</v>
      </c>
      <c r="B1" s="54" t="s">
        <v>595</v>
      </c>
      <c r="C1" s="55" t="s">
        <v>5</v>
      </c>
      <c r="D1" s="54" t="s">
        <v>593</v>
      </c>
      <c r="E1" s="54" t="s">
        <v>594</v>
      </c>
      <c r="F1" s="55" t="s">
        <v>9</v>
      </c>
      <c r="G1" s="55" t="s">
        <v>18</v>
      </c>
      <c r="H1" s="55" t="s">
        <v>10</v>
      </c>
      <c r="I1" s="55" t="s">
        <v>11</v>
      </c>
      <c r="J1" s="55" t="s">
        <v>12</v>
      </c>
      <c r="K1" s="55" t="s">
        <v>13</v>
      </c>
      <c r="L1" s="55" t="s">
        <v>14</v>
      </c>
      <c r="M1" s="55" t="s">
        <v>15</v>
      </c>
      <c r="N1" s="55" t="s">
        <v>16</v>
      </c>
      <c r="O1" s="55" t="s">
        <v>17</v>
      </c>
    </row>
    <row r="2" spans="1:15" ht="13.5" customHeight="1">
      <c r="A2" s="5" t="s">
        <v>1</v>
      </c>
      <c r="B2" s="42"/>
      <c r="F2" s="20" t="s">
        <v>2</v>
      </c>
      <c r="H2" s="4" t="s">
        <v>3</v>
      </c>
    </row>
    <row r="3" spans="1:15" ht="13.5" customHeight="1">
      <c r="A3" s="1" t="s">
        <v>52</v>
      </c>
      <c r="B3" s="43" t="s">
        <v>432</v>
      </c>
      <c r="C3" s="1" t="s">
        <v>29</v>
      </c>
      <c r="D3" s="6">
        <v>40213</v>
      </c>
      <c r="E3" s="6">
        <v>40269</v>
      </c>
      <c r="F3" s="51" t="s">
        <v>43</v>
      </c>
      <c r="G3" s="1" t="s">
        <v>19</v>
      </c>
      <c r="H3" s="2">
        <v>40000000</v>
      </c>
      <c r="I3" s="3">
        <v>95</v>
      </c>
      <c r="J3" s="1" t="s">
        <v>172</v>
      </c>
      <c r="K3" s="1" t="s">
        <v>433</v>
      </c>
      <c r="L3" s="1" t="s">
        <v>298</v>
      </c>
      <c r="M3" s="1" t="s">
        <v>20</v>
      </c>
      <c r="N3" s="1" t="s">
        <v>21</v>
      </c>
      <c r="O3" s="1" t="s">
        <v>20</v>
      </c>
    </row>
    <row r="4" spans="1:15" ht="13.5" customHeight="1">
      <c r="A4" s="31" t="s">
        <v>52</v>
      </c>
      <c r="B4" s="44" t="s">
        <v>502</v>
      </c>
      <c r="C4" s="31" t="s">
        <v>29</v>
      </c>
      <c r="D4" s="32">
        <v>40378</v>
      </c>
      <c r="E4" s="32">
        <v>40421</v>
      </c>
      <c r="F4" s="50" t="s">
        <v>188</v>
      </c>
      <c r="G4" s="31" t="s">
        <v>19</v>
      </c>
      <c r="H4" s="34">
        <v>4000000</v>
      </c>
      <c r="I4" s="35">
        <v>45</v>
      </c>
      <c r="J4" s="31" t="s">
        <v>89</v>
      </c>
      <c r="K4" s="31" t="s">
        <v>53</v>
      </c>
      <c r="L4" s="31" t="s">
        <v>89</v>
      </c>
      <c r="M4" s="57" t="s">
        <v>37</v>
      </c>
      <c r="O4" s="1" t="s">
        <v>20</v>
      </c>
    </row>
    <row r="5" spans="1:15" ht="13.5" customHeight="1">
      <c r="A5" s="31" t="s">
        <v>52</v>
      </c>
      <c r="B5" s="44" t="s">
        <v>447</v>
      </c>
      <c r="C5" s="31" t="s">
        <v>29</v>
      </c>
      <c r="D5" s="32">
        <v>40421</v>
      </c>
      <c r="E5" s="32">
        <v>40445</v>
      </c>
      <c r="F5" s="50" t="s">
        <v>90</v>
      </c>
      <c r="G5" s="31" t="s">
        <v>19</v>
      </c>
      <c r="H5" s="34">
        <v>25411300</v>
      </c>
      <c r="I5" s="35">
        <v>62</v>
      </c>
      <c r="J5" s="31" t="s">
        <v>175</v>
      </c>
      <c r="K5" s="31" t="s">
        <v>53</v>
      </c>
      <c r="L5" s="31" t="s">
        <v>207</v>
      </c>
      <c r="M5" s="57" t="s">
        <v>37</v>
      </c>
      <c r="N5" s="1" t="s">
        <v>21</v>
      </c>
      <c r="O5" s="1" t="s">
        <v>20</v>
      </c>
    </row>
    <row r="6" spans="1:15" ht="13.5" customHeight="1">
      <c r="A6" s="31" t="s">
        <v>52</v>
      </c>
      <c r="B6" s="44" t="s">
        <v>276</v>
      </c>
      <c r="C6" s="31" t="s">
        <v>29</v>
      </c>
      <c r="D6" s="32">
        <v>40491</v>
      </c>
      <c r="E6" s="32">
        <v>40529</v>
      </c>
      <c r="F6" s="50" t="s">
        <v>88</v>
      </c>
      <c r="G6" s="31" t="s">
        <v>19</v>
      </c>
      <c r="H6" s="34">
        <v>875000</v>
      </c>
      <c r="I6" s="35">
        <v>56</v>
      </c>
      <c r="J6" s="31" t="s">
        <v>89</v>
      </c>
      <c r="K6" s="31" t="s">
        <v>53</v>
      </c>
      <c r="L6" s="31" t="s">
        <v>89</v>
      </c>
      <c r="M6" s="57" t="s">
        <v>37</v>
      </c>
      <c r="O6" s="1" t="s">
        <v>20</v>
      </c>
    </row>
    <row r="7" spans="1:15" ht="13.5" customHeight="1">
      <c r="A7" s="1" t="s">
        <v>52</v>
      </c>
      <c r="B7" s="43" t="s">
        <v>449</v>
      </c>
      <c r="C7" s="1" t="s">
        <v>32</v>
      </c>
      <c r="D7" s="6">
        <v>40847</v>
      </c>
      <c r="E7" s="6">
        <v>40907</v>
      </c>
      <c r="F7" s="51" t="s">
        <v>90</v>
      </c>
      <c r="G7" s="1" t="s">
        <v>19</v>
      </c>
      <c r="H7" s="2">
        <v>28000000</v>
      </c>
      <c r="I7" s="3">
        <v>81</v>
      </c>
      <c r="K7" s="1" t="s">
        <v>53</v>
      </c>
      <c r="M7" s="1" t="s">
        <v>20</v>
      </c>
      <c r="N7" s="1" t="s">
        <v>21</v>
      </c>
      <c r="O7" s="1" t="s">
        <v>20</v>
      </c>
    </row>
    <row r="8" spans="1:15" ht="13.5" customHeight="1">
      <c r="A8" s="1" t="s">
        <v>52</v>
      </c>
      <c r="B8" s="43" t="s">
        <v>198</v>
      </c>
      <c r="C8" s="1" t="s">
        <v>32</v>
      </c>
      <c r="D8" s="6">
        <v>40939</v>
      </c>
      <c r="E8" s="6">
        <v>41090</v>
      </c>
      <c r="F8" s="51" t="s">
        <v>199</v>
      </c>
      <c r="G8" s="1" t="s">
        <v>19</v>
      </c>
      <c r="H8" s="2">
        <v>164000000</v>
      </c>
      <c r="I8" s="3">
        <v>52</v>
      </c>
      <c r="J8" s="1" t="s">
        <v>69</v>
      </c>
      <c r="K8" s="1" t="s">
        <v>53</v>
      </c>
      <c r="M8" s="1" t="s">
        <v>20</v>
      </c>
      <c r="N8" s="1" t="s">
        <v>21</v>
      </c>
      <c r="O8" s="1" t="s">
        <v>20</v>
      </c>
    </row>
    <row r="9" spans="1:15" ht="13.5" customHeight="1">
      <c r="A9" s="1" t="s">
        <v>52</v>
      </c>
      <c r="B9" s="43" t="s">
        <v>133</v>
      </c>
      <c r="C9" s="1" t="s">
        <v>32</v>
      </c>
      <c r="D9" s="6">
        <v>40969</v>
      </c>
      <c r="E9" s="6">
        <v>41152</v>
      </c>
      <c r="F9" s="51" t="s">
        <v>24</v>
      </c>
      <c r="G9" s="1" t="s">
        <v>19</v>
      </c>
      <c r="H9" s="2">
        <v>200000000</v>
      </c>
      <c r="I9" s="3">
        <v>43</v>
      </c>
      <c r="J9" s="1" t="s">
        <v>69</v>
      </c>
      <c r="K9" s="1" t="s">
        <v>53</v>
      </c>
      <c r="M9" s="1" t="s">
        <v>20</v>
      </c>
      <c r="N9" s="1" t="s">
        <v>21</v>
      </c>
      <c r="O9" s="1" t="s">
        <v>20</v>
      </c>
    </row>
    <row r="10" spans="1:15" ht="13.5" customHeight="1">
      <c r="A10" s="1" t="s">
        <v>52</v>
      </c>
      <c r="B10" s="43" t="s">
        <v>500</v>
      </c>
      <c r="C10" s="1" t="s">
        <v>32</v>
      </c>
      <c r="D10" s="6">
        <v>41760</v>
      </c>
      <c r="E10" s="6">
        <v>41791</v>
      </c>
      <c r="F10" s="51" t="s">
        <v>90</v>
      </c>
      <c r="G10" s="1" t="s">
        <v>19</v>
      </c>
      <c r="H10" s="2">
        <v>23978870</v>
      </c>
      <c r="I10" s="3">
        <v>20</v>
      </c>
      <c r="J10" s="1" t="s">
        <v>89</v>
      </c>
      <c r="K10" s="1" t="s">
        <v>53</v>
      </c>
      <c r="M10" s="1" t="s">
        <v>20</v>
      </c>
      <c r="N10" s="1" t="s">
        <v>27</v>
      </c>
      <c r="O10" s="1" t="s">
        <v>20</v>
      </c>
    </row>
    <row r="11" spans="1:15" ht="13.5" customHeight="1">
      <c r="A11" s="25" t="s">
        <v>52</v>
      </c>
      <c r="B11" s="45" t="s">
        <v>498</v>
      </c>
      <c r="C11" s="25" t="s">
        <v>32</v>
      </c>
      <c r="D11" s="26"/>
      <c r="E11" s="27">
        <v>40193</v>
      </c>
      <c r="F11" s="53" t="s">
        <v>90</v>
      </c>
      <c r="G11" s="25" t="s">
        <v>19</v>
      </c>
      <c r="H11" s="26"/>
      <c r="I11" s="26"/>
      <c r="J11" s="25" t="s">
        <v>89</v>
      </c>
      <c r="K11" s="25" t="s">
        <v>53</v>
      </c>
      <c r="L11" s="26"/>
      <c r="M11" s="25" t="s">
        <v>20</v>
      </c>
      <c r="N11" s="26"/>
      <c r="O11" s="25" t="s">
        <v>20</v>
      </c>
    </row>
    <row r="12" spans="1:15" ht="13.5" customHeight="1">
      <c r="A12" s="25" t="s">
        <v>52</v>
      </c>
      <c r="B12" s="45" t="s">
        <v>499</v>
      </c>
      <c r="C12" s="25" t="s">
        <v>32</v>
      </c>
      <c r="D12" s="26"/>
      <c r="E12" s="27">
        <v>40210</v>
      </c>
      <c r="F12" s="53" t="s">
        <v>90</v>
      </c>
      <c r="G12" s="25" t="s">
        <v>19</v>
      </c>
      <c r="H12" s="26"/>
      <c r="I12" s="26"/>
      <c r="J12" s="25" t="s">
        <v>89</v>
      </c>
      <c r="K12" s="25" t="s">
        <v>53</v>
      </c>
      <c r="L12" s="26"/>
      <c r="M12" s="25" t="s">
        <v>20</v>
      </c>
      <c r="N12" s="26"/>
      <c r="O12" s="25" t="s">
        <v>20</v>
      </c>
    </row>
    <row r="13" spans="1:15" ht="13.5" customHeight="1">
      <c r="A13" s="25" t="s">
        <v>52</v>
      </c>
      <c r="B13" s="45" t="s">
        <v>448</v>
      </c>
      <c r="C13" s="25" t="s">
        <v>32</v>
      </c>
      <c r="D13" s="26"/>
      <c r="E13" s="27">
        <v>40268</v>
      </c>
      <c r="F13" s="53" t="s">
        <v>90</v>
      </c>
      <c r="G13" s="25" t="s">
        <v>19</v>
      </c>
      <c r="H13" s="29">
        <v>2200000</v>
      </c>
      <c r="I13" s="26"/>
      <c r="J13" s="26"/>
      <c r="K13" s="25" t="s">
        <v>53</v>
      </c>
      <c r="L13" s="26"/>
      <c r="M13" s="25" t="s">
        <v>20</v>
      </c>
      <c r="N13" s="26"/>
      <c r="O13" s="25" t="s">
        <v>20</v>
      </c>
    </row>
    <row r="14" spans="1:15" ht="13.5" customHeight="1">
      <c r="A14" s="25" t="s">
        <v>52</v>
      </c>
      <c r="B14" s="45" t="s">
        <v>530</v>
      </c>
      <c r="C14" s="25" t="s">
        <v>32</v>
      </c>
      <c r="D14" s="26"/>
      <c r="E14" s="27">
        <v>40268</v>
      </c>
      <c r="F14" s="53" t="s">
        <v>90</v>
      </c>
      <c r="G14" s="25" t="s">
        <v>19</v>
      </c>
      <c r="H14" s="26"/>
      <c r="I14" s="26"/>
      <c r="J14" s="25" t="s">
        <v>89</v>
      </c>
      <c r="K14" s="25" t="s">
        <v>53</v>
      </c>
      <c r="L14" s="25" t="s">
        <v>89</v>
      </c>
      <c r="M14" s="25" t="s">
        <v>20</v>
      </c>
      <c r="N14" s="26"/>
      <c r="O14" s="25" t="s">
        <v>20</v>
      </c>
    </row>
    <row r="15" spans="1:15" ht="13.5" customHeight="1">
      <c r="A15" s="25" t="s">
        <v>52</v>
      </c>
      <c r="B15" s="45" t="s">
        <v>269</v>
      </c>
      <c r="C15" s="25" t="s">
        <v>32</v>
      </c>
      <c r="D15" s="26"/>
      <c r="E15" s="27">
        <v>40301</v>
      </c>
      <c r="F15" s="53" t="s">
        <v>90</v>
      </c>
      <c r="G15" s="25" t="s">
        <v>19</v>
      </c>
      <c r="H15" s="29">
        <v>17500000</v>
      </c>
      <c r="I15" s="26"/>
      <c r="J15" s="26"/>
      <c r="K15" s="25" t="s">
        <v>53</v>
      </c>
      <c r="L15" s="26"/>
      <c r="M15" s="25" t="s">
        <v>20</v>
      </c>
      <c r="N15" s="26"/>
      <c r="O15" s="25" t="s">
        <v>20</v>
      </c>
    </row>
    <row r="16" spans="1:15" ht="13.5" customHeight="1">
      <c r="A16" s="25" t="s">
        <v>52</v>
      </c>
      <c r="B16" s="45" t="s">
        <v>237</v>
      </c>
      <c r="C16" s="25" t="s">
        <v>36</v>
      </c>
      <c r="D16" s="26"/>
      <c r="E16" s="27">
        <v>40451</v>
      </c>
      <c r="F16" s="53" t="s">
        <v>90</v>
      </c>
      <c r="G16" s="25" t="s">
        <v>19</v>
      </c>
      <c r="H16" s="29">
        <v>5500000</v>
      </c>
      <c r="I16" s="30">
        <v>68</v>
      </c>
      <c r="J16" s="25" t="s">
        <v>89</v>
      </c>
      <c r="K16" s="25" t="s">
        <v>53</v>
      </c>
      <c r="L16" s="25" t="s">
        <v>89</v>
      </c>
      <c r="M16" s="25" t="s">
        <v>20</v>
      </c>
      <c r="N16" s="25" t="s">
        <v>21</v>
      </c>
      <c r="O16" s="25" t="s">
        <v>20</v>
      </c>
    </row>
    <row r="17" spans="1:15" ht="13.5" customHeight="1">
      <c r="A17" s="25" t="s">
        <v>52</v>
      </c>
      <c r="B17" s="45" t="s">
        <v>442</v>
      </c>
      <c r="C17" s="25" t="s">
        <v>32</v>
      </c>
      <c r="D17" s="26"/>
      <c r="E17" s="27">
        <v>40451</v>
      </c>
      <c r="F17" s="28" t="s">
        <v>90</v>
      </c>
      <c r="G17" s="25" t="s">
        <v>19</v>
      </c>
      <c r="H17" s="29">
        <v>550000</v>
      </c>
      <c r="I17" s="26"/>
      <c r="J17" s="25" t="s">
        <v>89</v>
      </c>
      <c r="K17" s="25" t="s">
        <v>53</v>
      </c>
      <c r="L17" s="26"/>
      <c r="M17" s="25" t="s">
        <v>20</v>
      </c>
      <c r="N17" s="26"/>
      <c r="O17" s="25" t="s">
        <v>20</v>
      </c>
    </row>
    <row r="18" spans="1:15" ht="13.5" customHeight="1">
      <c r="A18" s="25" t="s">
        <v>52</v>
      </c>
      <c r="B18" s="45" t="s">
        <v>443</v>
      </c>
      <c r="C18" s="25" t="s">
        <v>32</v>
      </c>
      <c r="D18" s="26"/>
      <c r="E18" s="27">
        <v>40451</v>
      </c>
      <c r="F18" s="28" t="s">
        <v>90</v>
      </c>
      <c r="G18" s="25" t="s">
        <v>19</v>
      </c>
      <c r="H18" s="29">
        <v>528000</v>
      </c>
      <c r="I18" s="26"/>
      <c r="J18" s="25" t="s">
        <v>89</v>
      </c>
      <c r="K18" s="25" t="s">
        <v>53</v>
      </c>
      <c r="L18" s="26"/>
      <c r="M18" s="25" t="s">
        <v>20</v>
      </c>
      <c r="N18" s="26"/>
      <c r="O18" s="25" t="s">
        <v>20</v>
      </c>
    </row>
    <row r="19" spans="1:15" ht="13.5" customHeight="1">
      <c r="A19" s="25" t="s">
        <v>52</v>
      </c>
      <c r="B19" s="45" t="s">
        <v>444</v>
      </c>
      <c r="C19" s="25" t="s">
        <v>32</v>
      </c>
      <c r="D19" s="26"/>
      <c r="E19" s="27">
        <v>40451</v>
      </c>
      <c r="F19" s="28" t="s">
        <v>90</v>
      </c>
      <c r="G19" s="25" t="s">
        <v>19</v>
      </c>
      <c r="H19" s="29">
        <v>1800000</v>
      </c>
      <c r="I19" s="26"/>
      <c r="J19" s="25" t="s">
        <v>89</v>
      </c>
      <c r="K19" s="25" t="s">
        <v>53</v>
      </c>
      <c r="L19" s="26"/>
      <c r="M19" s="25" t="s">
        <v>20</v>
      </c>
      <c r="N19" s="26"/>
      <c r="O19" s="25" t="s">
        <v>20</v>
      </c>
    </row>
    <row r="20" spans="1:15" ht="13.5" customHeight="1">
      <c r="A20" s="25" t="s">
        <v>52</v>
      </c>
      <c r="B20" s="45" t="s">
        <v>446</v>
      </c>
      <c r="C20" s="25" t="s">
        <v>32</v>
      </c>
      <c r="D20" s="26"/>
      <c r="E20" s="27">
        <v>40451</v>
      </c>
      <c r="F20" s="28" t="s">
        <v>90</v>
      </c>
      <c r="G20" s="25" t="s">
        <v>19</v>
      </c>
      <c r="H20" s="29">
        <v>3227000</v>
      </c>
      <c r="I20" s="26"/>
      <c r="J20" s="25" t="s">
        <v>89</v>
      </c>
      <c r="K20" s="25" t="s">
        <v>53</v>
      </c>
      <c r="L20" s="25" t="s">
        <v>89</v>
      </c>
      <c r="M20" s="25" t="s">
        <v>20</v>
      </c>
      <c r="N20" s="26"/>
      <c r="O20" s="25" t="s">
        <v>20</v>
      </c>
    </row>
    <row r="21" spans="1:15" ht="13.5" customHeight="1">
      <c r="A21" s="25" t="s">
        <v>52</v>
      </c>
      <c r="B21" s="45" t="s">
        <v>238</v>
      </c>
      <c r="C21" s="25" t="s">
        <v>32</v>
      </c>
      <c r="D21" s="26"/>
      <c r="E21" s="27">
        <v>40482</v>
      </c>
      <c r="F21" s="28" t="s">
        <v>90</v>
      </c>
      <c r="G21" s="25" t="s">
        <v>19</v>
      </c>
      <c r="H21" s="29">
        <v>19928000</v>
      </c>
      <c r="I21" s="26"/>
      <c r="J21" s="25" t="s">
        <v>89</v>
      </c>
      <c r="K21" s="25" t="s">
        <v>53</v>
      </c>
      <c r="L21" s="26"/>
      <c r="M21" s="25" t="s">
        <v>20</v>
      </c>
      <c r="N21" s="26"/>
      <c r="O21" s="25" t="s">
        <v>20</v>
      </c>
    </row>
    <row r="22" spans="1:15" ht="13.5" customHeight="1">
      <c r="A22" s="25" t="s">
        <v>52</v>
      </c>
      <c r="B22" s="45" t="s">
        <v>239</v>
      </c>
      <c r="C22" s="25" t="s">
        <v>32</v>
      </c>
      <c r="D22" s="26"/>
      <c r="E22" s="27">
        <v>40482</v>
      </c>
      <c r="F22" s="28" t="s">
        <v>90</v>
      </c>
      <c r="G22" s="25" t="s">
        <v>19</v>
      </c>
      <c r="H22" s="29">
        <v>2367000</v>
      </c>
      <c r="I22" s="26"/>
      <c r="J22" s="25" t="s">
        <v>89</v>
      </c>
      <c r="K22" s="25" t="s">
        <v>53</v>
      </c>
      <c r="L22" s="26"/>
      <c r="M22" s="25" t="s">
        <v>20</v>
      </c>
      <c r="N22" s="26"/>
      <c r="O22" s="25" t="s">
        <v>20</v>
      </c>
    </row>
    <row r="23" spans="1:15" ht="13.5" customHeight="1">
      <c r="A23" s="25" t="s">
        <v>52</v>
      </c>
      <c r="B23" s="45" t="s">
        <v>240</v>
      </c>
      <c r="C23" s="25" t="s">
        <v>32</v>
      </c>
      <c r="D23" s="26"/>
      <c r="E23" s="27">
        <v>40482</v>
      </c>
      <c r="F23" s="28" t="s">
        <v>90</v>
      </c>
      <c r="G23" s="25" t="s">
        <v>19</v>
      </c>
      <c r="H23" s="29">
        <v>9493000</v>
      </c>
      <c r="I23" s="26"/>
      <c r="J23" s="25" t="s">
        <v>89</v>
      </c>
      <c r="K23" s="25" t="s">
        <v>53</v>
      </c>
      <c r="L23" s="26"/>
      <c r="M23" s="25" t="s">
        <v>20</v>
      </c>
      <c r="N23" s="26"/>
      <c r="O23" s="25" t="s">
        <v>20</v>
      </c>
    </row>
    <row r="24" spans="1:15" ht="13.5" customHeight="1">
      <c r="A24" s="25" t="s">
        <v>52</v>
      </c>
      <c r="B24" s="45" t="s">
        <v>241</v>
      </c>
      <c r="C24" s="25" t="s">
        <v>32</v>
      </c>
      <c r="D24" s="26"/>
      <c r="E24" s="27">
        <v>40482</v>
      </c>
      <c r="F24" s="28" t="s">
        <v>90</v>
      </c>
      <c r="G24" s="25" t="s">
        <v>19</v>
      </c>
      <c r="H24" s="29">
        <v>2750000</v>
      </c>
      <c r="I24" s="26"/>
      <c r="J24" s="25" t="s">
        <v>89</v>
      </c>
      <c r="K24" s="25" t="s">
        <v>53</v>
      </c>
      <c r="L24" s="26"/>
      <c r="M24" s="25" t="s">
        <v>20</v>
      </c>
      <c r="N24" s="26"/>
      <c r="O24" s="25" t="s">
        <v>20</v>
      </c>
    </row>
    <row r="25" spans="1:15" ht="13.5" customHeight="1">
      <c r="A25" s="25" t="s">
        <v>52</v>
      </c>
      <c r="B25" s="45" t="s">
        <v>242</v>
      </c>
      <c r="C25" s="25" t="s">
        <v>32</v>
      </c>
      <c r="D25" s="26"/>
      <c r="E25" s="27">
        <v>40482</v>
      </c>
      <c r="F25" s="28" t="s">
        <v>90</v>
      </c>
      <c r="G25" s="25" t="s">
        <v>19</v>
      </c>
      <c r="H25" s="29">
        <v>473000</v>
      </c>
      <c r="I25" s="26"/>
      <c r="J25" s="25" t="s">
        <v>89</v>
      </c>
      <c r="K25" s="25" t="s">
        <v>53</v>
      </c>
      <c r="L25" s="26"/>
      <c r="M25" s="25" t="s">
        <v>20</v>
      </c>
      <c r="N25" s="26"/>
      <c r="O25" s="25" t="s">
        <v>20</v>
      </c>
    </row>
    <row r="26" spans="1:15" ht="13.5" customHeight="1">
      <c r="A26" s="25" t="s">
        <v>52</v>
      </c>
      <c r="B26" s="45" t="s">
        <v>445</v>
      </c>
      <c r="C26" s="25" t="s">
        <v>32</v>
      </c>
      <c r="D26" s="26"/>
      <c r="E26" s="27">
        <v>40543</v>
      </c>
      <c r="F26" s="28" t="s">
        <v>90</v>
      </c>
      <c r="G26" s="25" t="s">
        <v>19</v>
      </c>
      <c r="H26" s="29">
        <v>4574900</v>
      </c>
      <c r="I26" s="26"/>
      <c r="J26" s="25" t="s">
        <v>89</v>
      </c>
      <c r="K26" s="25" t="s">
        <v>53</v>
      </c>
      <c r="L26" s="26"/>
      <c r="M26" s="25" t="s">
        <v>20</v>
      </c>
      <c r="N26" s="26"/>
      <c r="O26" s="25" t="s">
        <v>20</v>
      </c>
    </row>
    <row r="27" spans="1:15" ht="13.5" customHeight="1">
      <c r="A27" s="1" t="s">
        <v>52</v>
      </c>
      <c r="B27" s="43" t="s">
        <v>244</v>
      </c>
      <c r="C27" s="1" t="s">
        <v>32</v>
      </c>
      <c r="E27" s="6">
        <v>40633</v>
      </c>
      <c r="F27" s="21" t="s">
        <v>90</v>
      </c>
      <c r="G27" s="1" t="s">
        <v>19</v>
      </c>
      <c r="H27" s="2">
        <v>4542000</v>
      </c>
      <c r="J27" s="1" t="s">
        <v>89</v>
      </c>
      <c r="K27" s="1" t="s">
        <v>53</v>
      </c>
      <c r="M27" s="1" t="s">
        <v>20</v>
      </c>
      <c r="O27" s="1" t="s">
        <v>20</v>
      </c>
    </row>
    <row r="28" spans="1:15" ht="13.5" customHeight="1">
      <c r="A28" s="1" t="s">
        <v>52</v>
      </c>
      <c r="B28" s="43" t="s">
        <v>245</v>
      </c>
      <c r="C28" s="1" t="s">
        <v>32</v>
      </c>
      <c r="E28" s="6">
        <v>40633</v>
      </c>
      <c r="F28" s="21" t="s">
        <v>90</v>
      </c>
      <c r="G28" s="1" t="s">
        <v>19</v>
      </c>
      <c r="H28" s="2">
        <v>1000000</v>
      </c>
      <c r="J28" s="1" t="s">
        <v>89</v>
      </c>
      <c r="K28" s="1" t="s">
        <v>53</v>
      </c>
      <c r="M28" s="1" t="s">
        <v>20</v>
      </c>
      <c r="O28" s="1" t="s">
        <v>20</v>
      </c>
    </row>
    <row r="29" spans="1:15" ht="13.5" customHeight="1">
      <c r="A29" s="1" t="s">
        <v>52</v>
      </c>
      <c r="B29" s="43" t="s">
        <v>243</v>
      </c>
      <c r="C29" s="1" t="s">
        <v>32</v>
      </c>
      <c r="E29" s="6">
        <v>40724</v>
      </c>
      <c r="F29" s="21" t="s">
        <v>90</v>
      </c>
      <c r="G29" s="1" t="s">
        <v>19</v>
      </c>
      <c r="H29" s="2">
        <v>42642000</v>
      </c>
      <c r="K29" s="1" t="s">
        <v>53</v>
      </c>
      <c r="M29" s="1" t="s">
        <v>20</v>
      </c>
      <c r="O29" s="1" t="s">
        <v>20</v>
      </c>
    </row>
    <row r="30" spans="1:15" ht="13.5" customHeight="1">
      <c r="A30" s="1" t="s">
        <v>52</v>
      </c>
      <c r="B30" s="43" t="s">
        <v>246</v>
      </c>
      <c r="C30" s="1" t="s">
        <v>32</v>
      </c>
      <c r="E30" s="6">
        <v>40908</v>
      </c>
      <c r="F30" s="21" t="s">
        <v>90</v>
      </c>
      <c r="G30" s="1" t="s">
        <v>19</v>
      </c>
      <c r="H30" s="2">
        <v>15143000</v>
      </c>
      <c r="K30" s="1" t="s">
        <v>53</v>
      </c>
      <c r="M30" s="1" t="s">
        <v>20</v>
      </c>
      <c r="O30" s="1" t="s">
        <v>20</v>
      </c>
    </row>
    <row r="31" spans="1:15" ht="13.5" customHeight="1">
      <c r="A31" s="1" t="s">
        <v>52</v>
      </c>
      <c r="B31" s="43" t="s">
        <v>248</v>
      </c>
      <c r="C31" s="1" t="s">
        <v>32</v>
      </c>
      <c r="E31" s="6">
        <v>40908</v>
      </c>
      <c r="F31" s="21" t="s">
        <v>90</v>
      </c>
      <c r="G31" s="1" t="s">
        <v>19</v>
      </c>
      <c r="H31" s="2">
        <v>18928000</v>
      </c>
      <c r="K31" s="1" t="s">
        <v>53</v>
      </c>
      <c r="M31" s="1" t="s">
        <v>20</v>
      </c>
      <c r="O31" s="1" t="s">
        <v>20</v>
      </c>
    </row>
    <row r="32" spans="1:15" ht="13.5" customHeight="1">
      <c r="A32" s="1" t="s">
        <v>52</v>
      </c>
      <c r="B32" s="43" t="s">
        <v>249</v>
      </c>
      <c r="C32" s="1" t="s">
        <v>32</v>
      </c>
      <c r="E32" s="6">
        <v>40908</v>
      </c>
      <c r="F32" s="21" t="s">
        <v>90</v>
      </c>
      <c r="G32" s="1" t="s">
        <v>19</v>
      </c>
      <c r="H32" s="2">
        <v>38614000</v>
      </c>
      <c r="K32" s="1" t="s">
        <v>53</v>
      </c>
      <c r="M32" s="1" t="s">
        <v>20</v>
      </c>
      <c r="O32" s="1" t="s">
        <v>20</v>
      </c>
    </row>
    <row r="33" spans="1:15" ht="13.5" customHeight="1">
      <c r="A33" s="1" t="s">
        <v>52</v>
      </c>
      <c r="B33" s="43" t="s">
        <v>250</v>
      </c>
      <c r="C33" s="1" t="s">
        <v>32</v>
      </c>
      <c r="E33" s="6">
        <v>40908</v>
      </c>
      <c r="F33" s="21" t="s">
        <v>90</v>
      </c>
      <c r="G33" s="1" t="s">
        <v>19</v>
      </c>
      <c r="H33" s="2">
        <v>28774000</v>
      </c>
      <c r="K33" s="1" t="s">
        <v>53</v>
      </c>
      <c r="M33" s="1" t="s">
        <v>20</v>
      </c>
      <c r="O33" s="1" t="s">
        <v>20</v>
      </c>
    </row>
    <row r="34" spans="1:15" ht="13.5" customHeight="1">
      <c r="A34" s="1" t="s">
        <v>52</v>
      </c>
      <c r="B34" s="43" t="s">
        <v>253</v>
      </c>
      <c r="C34" s="1" t="s">
        <v>32</v>
      </c>
      <c r="E34" s="6">
        <v>40999</v>
      </c>
      <c r="F34" s="21" t="s">
        <v>90</v>
      </c>
      <c r="G34" s="1" t="s">
        <v>19</v>
      </c>
      <c r="H34" s="2">
        <v>24231</v>
      </c>
      <c r="K34" s="1" t="s">
        <v>53</v>
      </c>
      <c r="M34" s="1" t="s">
        <v>20</v>
      </c>
      <c r="O34" s="1" t="s">
        <v>20</v>
      </c>
    </row>
    <row r="35" spans="1:15" ht="13.5" customHeight="1">
      <c r="A35" s="1" t="s">
        <v>52</v>
      </c>
      <c r="B35" s="43" t="s">
        <v>254</v>
      </c>
      <c r="C35" s="1" t="s">
        <v>32</v>
      </c>
      <c r="E35" s="6">
        <v>41090</v>
      </c>
      <c r="F35" s="21" t="s">
        <v>90</v>
      </c>
      <c r="G35" s="1" t="s">
        <v>19</v>
      </c>
      <c r="H35" s="2">
        <v>21201000</v>
      </c>
      <c r="K35" s="1" t="s">
        <v>53</v>
      </c>
      <c r="M35" s="1" t="s">
        <v>20</v>
      </c>
      <c r="O35" s="1" t="s">
        <v>20</v>
      </c>
    </row>
    <row r="36" spans="1:15" ht="13.5" customHeight="1">
      <c r="A36" s="1" t="s">
        <v>52</v>
      </c>
      <c r="B36" s="43" t="s">
        <v>247</v>
      </c>
      <c r="C36" s="1" t="s">
        <v>32</v>
      </c>
      <c r="E36" s="6">
        <v>41274</v>
      </c>
      <c r="F36" s="21" t="s">
        <v>90</v>
      </c>
      <c r="G36" s="1" t="s">
        <v>19</v>
      </c>
      <c r="H36" s="2">
        <v>15143000</v>
      </c>
      <c r="K36" s="1" t="s">
        <v>53</v>
      </c>
      <c r="M36" s="1" t="s">
        <v>20</v>
      </c>
      <c r="O36" s="1" t="s">
        <v>20</v>
      </c>
    </row>
    <row r="37" spans="1:15" ht="13.5" customHeight="1">
      <c r="A37" s="1" t="s">
        <v>52</v>
      </c>
      <c r="B37" s="43" t="s">
        <v>251</v>
      </c>
      <c r="C37" s="1" t="s">
        <v>32</v>
      </c>
      <c r="E37" s="6">
        <v>41274</v>
      </c>
      <c r="F37" s="21" t="s">
        <v>90</v>
      </c>
      <c r="G37" s="1" t="s">
        <v>19</v>
      </c>
      <c r="H37" s="2">
        <v>15143000</v>
      </c>
      <c r="K37" s="1" t="s">
        <v>53</v>
      </c>
      <c r="M37" s="1" t="s">
        <v>20</v>
      </c>
      <c r="O37" s="1" t="s">
        <v>20</v>
      </c>
    </row>
    <row r="38" spans="1:15" ht="13.5" customHeight="1">
      <c r="A38" s="1" t="s">
        <v>52</v>
      </c>
      <c r="B38" s="43" t="s">
        <v>255</v>
      </c>
      <c r="C38" s="1" t="s">
        <v>32</v>
      </c>
      <c r="E38" s="6">
        <v>41455</v>
      </c>
      <c r="F38" s="21" t="s">
        <v>90</v>
      </c>
      <c r="G38" s="1" t="s">
        <v>19</v>
      </c>
      <c r="H38" s="2">
        <v>7788000</v>
      </c>
      <c r="K38" s="1" t="s">
        <v>53</v>
      </c>
      <c r="M38" s="1" t="s">
        <v>20</v>
      </c>
      <c r="O38" s="1" t="s">
        <v>20</v>
      </c>
    </row>
    <row r="39" spans="1:15" ht="13.5" customHeight="1">
      <c r="A39" s="1" t="s">
        <v>52</v>
      </c>
      <c r="B39" s="43" t="s">
        <v>252</v>
      </c>
      <c r="C39" s="1" t="s">
        <v>32</v>
      </c>
      <c r="E39" s="6">
        <v>41639</v>
      </c>
      <c r="F39" s="21" t="s">
        <v>90</v>
      </c>
      <c r="G39" s="1" t="s">
        <v>19</v>
      </c>
      <c r="H39" s="2">
        <v>25744000</v>
      </c>
      <c r="K39" s="1" t="s">
        <v>53</v>
      </c>
      <c r="M39" s="1" t="s">
        <v>20</v>
      </c>
      <c r="O39" s="1" t="s">
        <v>20</v>
      </c>
    </row>
    <row r="40" spans="1:15" ht="13.5" customHeight="1">
      <c r="A40" s="10" t="s">
        <v>52</v>
      </c>
      <c r="B40" s="47" t="s">
        <v>213</v>
      </c>
      <c r="C40" s="10" t="s">
        <v>73</v>
      </c>
      <c r="D40" s="11">
        <v>40100</v>
      </c>
      <c r="E40" s="11">
        <v>40165</v>
      </c>
      <c r="F40" s="23" t="s">
        <v>90</v>
      </c>
      <c r="G40" s="10" t="s">
        <v>19</v>
      </c>
      <c r="H40" s="12">
        <v>11537761</v>
      </c>
      <c r="I40" s="13">
        <v>60</v>
      </c>
      <c r="J40" s="10" t="s">
        <v>175</v>
      </c>
      <c r="K40" s="10" t="s">
        <v>53</v>
      </c>
      <c r="L40" s="10" t="s">
        <v>89</v>
      </c>
      <c r="M40" s="10" t="s">
        <v>20</v>
      </c>
      <c r="N40" s="10" t="s">
        <v>21</v>
      </c>
      <c r="O40" s="10" t="s">
        <v>20</v>
      </c>
    </row>
    <row r="41" spans="1:15" ht="13.5" customHeight="1">
      <c r="A41" s="10" t="s">
        <v>52</v>
      </c>
      <c r="B41" s="47" t="s">
        <v>135</v>
      </c>
      <c r="C41" s="10" t="s">
        <v>73</v>
      </c>
      <c r="D41" s="11">
        <v>39874</v>
      </c>
      <c r="E41" s="11">
        <v>40179</v>
      </c>
      <c r="F41" s="52" t="s">
        <v>136</v>
      </c>
      <c r="G41" s="10" t="s">
        <v>19</v>
      </c>
      <c r="H41" s="12">
        <v>39000000</v>
      </c>
      <c r="I41" s="13">
        <v>56</v>
      </c>
      <c r="J41" s="10" t="s">
        <v>89</v>
      </c>
      <c r="K41" s="10" t="s">
        <v>53</v>
      </c>
      <c r="L41" s="10" t="s">
        <v>89</v>
      </c>
      <c r="M41" s="56" t="s">
        <v>37</v>
      </c>
      <c r="N41" s="10" t="s">
        <v>21</v>
      </c>
      <c r="O41" s="10" t="s">
        <v>20</v>
      </c>
    </row>
    <row r="42" spans="1:15" ht="13.5" customHeight="1">
      <c r="A42" s="10" t="s">
        <v>52</v>
      </c>
      <c r="B42" s="47" t="s">
        <v>393</v>
      </c>
      <c r="C42" s="10" t="s">
        <v>73</v>
      </c>
      <c r="D42" s="11">
        <v>39773</v>
      </c>
      <c r="E42" s="11">
        <v>40179</v>
      </c>
      <c r="F42" s="52" t="s">
        <v>90</v>
      </c>
      <c r="G42" s="10" t="s">
        <v>19</v>
      </c>
      <c r="H42" s="12">
        <v>7488495</v>
      </c>
      <c r="I42" s="13">
        <v>58</v>
      </c>
      <c r="J42" s="10" t="s">
        <v>89</v>
      </c>
      <c r="K42" s="10" t="s">
        <v>53</v>
      </c>
      <c r="L42" s="10" t="s">
        <v>234</v>
      </c>
      <c r="M42" s="56" t="s">
        <v>37</v>
      </c>
      <c r="N42" s="10" t="s">
        <v>21</v>
      </c>
      <c r="O42" s="10" t="s">
        <v>20</v>
      </c>
    </row>
    <row r="43" spans="1:15" ht="13.5" customHeight="1">
      <c r="A43" s="10" t="s">
        <v>52</v>
      </c>
      <c r="B43" s="47" t="s">
        <v>359</v>
      </c>
      <c r="C43" s="10" t="s">
        <v>73</v>
      </c>
      <c r="D43" s="11">
        <v>39897</v>
      </c>
      <c r="E43" s="11">
        <v>40209</v>
      </c>
      <c r="F43" s="52" t="s">
        <v>360</v>
      </c>
      <c r="G43" s="10" t="s">
        <v>19</v>
      </c>
      <c r="H43" s="12">
        <v>22000000</v>
      </c>
      <c r="I43" s="13">
        <v>50</v>
      </c>
      <c r="J43" s="10" t="s">
        <v>53</v>
      </c>
      <c r="K43" s="10" t="s">
        <v>53</v>
      </c>
      <c r="L43" s="10" t="s">
        <v>89</v>
      </c>
      <c r="M43" s="10" t="s">
        <v>20</v>
      </c>
      <c r="N43" s="10" t="s">
        <v>21</v>
      </c>
      <c r="O43" s="10" t="s">
        <v>20</v>
      </c>
    </row>
    <row r="44" spans="1:15" ht="13.5" customHeight="1">
      <c r="A44" s="10" t="s">
        <v>52</v>
      </c>
      <c r="B44" s="47" t="s">
        <v>540</v>
      </c>
      <c r="C44" s="10" t="s">
        <v>73</v>
      </c>
      <c r="D44" s="11">
        <v>40056</v>
      </c>
      <c r="E44" s="11">
        <v>40224</v>
      </c>
      <c r="F44" s="52" t="s">
        <v>90</v>
      </c>
      <c r="G44" s="10" t="s">
        <v>22</v>
      </c>
      <c r="H44" s="12">
        <v>1800000</v>
      </c>
      <c r="I44" s="13">
        <v>80</v>
      </c>
      <c r="J44" s="10" t="s">
        <v>89</v>
      </c>
      <c r="K44" s="10" t="s">
        <v>53</v>
      </c>
      <c r="L44" s="10" t="s">
        <v>89</v>
      </c>
      <c r="M44" s="10" t="s">
        <v>20</v>
      </c>
      <c r="N44" s="10" t="s">
        <v>21</v>
      </c>
      <c r="O44" s="10" t="s">
        <v>20</v>
      </c>
    </row>
    <row r="45" spans="1:15">
      <c r="A45" s="10" t="s">
        <v>52</v>
      </c>
      <c r="B45" s="47" t="s">
        <v>541</v>
      </c>
      <c r="C45" s="10" t="s">
        <v>73</v>
      </c>
      <c r="D45" s="11">
        <v>40056</v>
      </c>
      <c r="E45" s="11">
        <v>40224</v>
      </c>
      <c r="F45" s="52" t="s">
        <v>90</v>
      </c>
      <c r="G45" s="10" t="s">
        <v>19</v>
      </c>
      <c r="H45" s="12">
        <v>12000000</v>
      </c>
      <c r="I45" s="13">
        <v>69</v>
      </c>
      <c r="J45" s="10" t="s">
        <v>53</v>
      </c>
      <c r="K45" s="10" t="s">
        <v>53</v>
      </c>
      <c r="L45" s="10" t="s">
        <v>89</v>
      </c>
      <c r="M45" s="10" t="s">
        <v>20</v>
      </c>
      <c r="N45" s="10" t="s">
        <v>21</v>
      </c>
      <c r="O45" s="10" t="s">
        <v>20</v>
      </c>
    </row>
    <row r="46" spans="1:15">
      <c r="A46" s="10" t="s">
        <v>52</v>
      </c>
      <c r="B46" s="47" t="s">
        <v>542</v>
      </c>
      <c r="C46" s="10" t="s">
        <v>73</v>
      </c>
      <c r="D46" s="11">
        <v>40056</v>
      </c>
      <c r="E46" s="11">
        <v>40224</v>
      </c>
      <c r="F46" s="52" t="s">
        <v>90</v>
      </c>
      <c r="G46" s="10" t="s">
        <v>19</v>
      </c>
      <c r="H46" s="12">
        <v>12000000</v>
      </c>
      <c r="I46" s="13">
        <v>84</v>
      </c>
      <c r="J46" s="10" t="s">
        <v>53</v>
      </c>
      <c r="K46" s="10" t="s">
        <v>53</v>
      </c>
      <c r="L46" s="10" t="s">
        <v>89</v>
      </c>
      <c r="M46" s="10" t="s">
        <v>20</v>
      </c>
      <c r="N46" s="10" t="s">
        <v>30</v>
      </c>
      <c r="O46" s="10" t="s">
        <v>20</v>
      </c>
    </row>
    <row r="47" spans="1:15">
      <c r="A47" s="10"/>
      <c r="B47" s="47"/>
      <c r="C47" s="10"/>
      <c r="D47" s="11"/>
      <c r="E47" s="11"/>
      <c r="F47" s="23"/>
      <c r="G47" s="10"/>
      <c r="H47" s="49">
        <f>SUM(H3:H46)</f>
        <v>897668557</v>
      </c>
      <c r="I47" s="13"/>
      <c r="J47" s="10"/>
      <c r="K47" s="10"/>
      <c r="L47" s="10"/>
      <c r="M47" s="10"/>
      <c r="N47" s="10"/>
      <c r="O4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LinksUpToDate>false</LinksUpToDate>
  <SharedDoc>false</SharedDoc>
  <HyperlinksChanged>false</HyperlinksChanged>
</Properties>
</file>